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drawings/drawing19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" yWindow="390" windowWidth="13905" windowHeight="9960"/>
  </bookViews>
  <sheets>
    <sheet name="letalidade violenta" sheetId="3" r:id="rId1"/>
    <sheet name="hom doloso" sheetId="1" r:id="rId2"/>
    <sheet name="intervenção policial" sheetId="4" r:id="rId3"/>
    <sheet name="notas" sheetId="5" r:id="rId4"/>
  </sheets>
  <calcPr calcId="124519"/>
</workbook>
</file>

<file path=xl/calcChain.xml><?xml version="1.0" encoding="utf-8"?>
<calcChain xmlns="http://schemas.openxmlformats.org/spreadsheetml/2006/main">
  <c r="E113" i="4"/>
  <c r="E90"/>
  <c r="E67"/>
  <c r="E44"/>
  <c r="E21"/>
  <c r="E130" i="1"/>
  <c r="E107"/>
  <c r="E84"/>
  <c r="E61"/>
  <c r="E28"/>
  <c r="E129" i="3"/>
  <c r="E106"/>
  <c r="E83"/>
  <c r="E60"/>
  <c r="E28" l="1"/>
  <c r="C43" l="1"/>
  <c r="C42"/>
  <c r="C41"/>
  <c r="C40"/>
  <c r="C39"/>
  <c r="C38"/>
  <c r="C37"/>
  <c r="C36"/>
  <c r="C35"/>
  <c r="E43"/>
  <c r="E42"/>
  <c r="E41"/>
  <c r="E40"/>
  <c r="E39"/>
  <c r="E38"/>
  <c r="E37"/>
  <c r="E36"/>
  <c r="E35"/>
  <c r="E44" i="1"/>
  <c r="E43"/>
  <c r="E42"/>
  <c r="E41"/>
  <c r="E40"/>
  <c r="E39"/>
  <c r="E38"/>
  <c r="E37"/>
  <c r="E36"/>
  <c r="E128" i="3"/>
  <c r="E105"/>
  <c r="E82"/>
  <c r="E59"/>
  <c r="E27"/>
  <c r="D112" i="4"/>
  <c r="E112" s="1"/>
  <c r="D89"/>
  <c r="E89" s="1"/>
  <c r="D66"/>
  <c r="E66" s="1"/>
  <c r="D43"/>
  <c r="E43" s="1"/>
  <c r="D20"/>
  <c r="E20" s="1"/>
  <c r="D129" i="1"/>
  <c r="E129" s="1"/>
  <c r="D106"/>
  <c r="E106" s="1"/>
  <c r="D83"/>
  <c r="E83" s="1"/>
  <c r="D60"/>
  <c r="E60" s="1"/>
  <c r="D27"/>
  <c r="E27" s="1"/>
  <c r="E111" i="4"/>
  <c r="E110"/>
  <c r="E109"/>
  <c r="E108"/>
  <c r="E107"/>
  <c r="E106"/>
  <c r="E105"/>
  <c r="E104"/>
  <c r="E103"/>
  <c r="E102"/>
  <c r="E101"/>
  <c r="E100"/>
  <c r="E99"/>
  <c r="E98"/>
  <c r="E97"/>
  <c r="E88"/>
  <c r="E87"/>
  <c r="E86"/>
  <c r="E85"/>
  <c r="E84"/>
  <c r="E83"/>
  <c r="E82"/>
  <c r="E81"/>
  <c r="E80"/>
  <c r="E79"/>
  <c r="E78"/>
  <c r="E77"/>
  <c r="E76"/>
  <c r="E75"/>
  <c r="E74"/>
  <c r="E65"/>
  <c r="E64"/>
  <c r="E63"/>
  <c r="E62"/>
  <c r="E61"/>
  <c r="E60"/>
  <c r="E59"/>
  <c r="E58"/>
  <c r="E57"/>
  <c r="E56"/>
  <c r="E55"/>
  <c r="E54"/>
  <c r="E53"/>
  <c r="E52"/>
  <c r="E51"/>
  <c r="E42"/>
  <c r="E41"/>
  <c r="E40"/>
  <c r="E39"/>
  <c r="E38"/>
  <c r="E37"/>
  <c r="E36"/>
  <c r="E35"/>
  <c r="E34"/>
  <c r="E33"/>
  <c r="E32"/>
  <c r="E31"/>
  <c r="E30"/>
  <c r="E29"/>
  <c r="E28"/>
  <c r="E19"/>
  <c r="E18"/>
  <c r="E17"/>
  <c r="E16"/>
  <c r="E15"/>
  <c r="E14"/>
  <c r="E13"/>
  <c r="E12"/>
  <c r="E11"/>
  <c r="E10"/>
  <c r="E9"/>
  <c r="E8"/>
  <c r="E7"/>
  <c r="E6"/>
  <c r="E5"/>
  <c r="E4"/>
  <c r="E3"/>
  <c r="E127" i="3"/>
  <c r="E126"/>
  <c r="E125"/>
  <c r="E124"/>
  <c r="E123"/>
  <c r="E122"/>
  <c r="E121"/>
  <c r="E120"/>
  <c r="E119"/>
  <c r="E118"/>
  <c r="E117"/>
  <c r="E116"/>
  <c r="E115"/>
  <c r="E114"/>
  <c r="E113"/>
  <c r="E104"/>
  <c r="E103"/>
  <c r="E102"/>
  <c r="E101"/>
  <c r="E100"/>
  <c r="E99"/>
  <c r="E98"/>
  <c r="E97"/>
  <c r="E96"/>
  <c r="E95"/>
  <c r="E94"/>
  <c r="E93"/>
  <c r="E92"/>
  <c r="E91"/>
  <c r="E90"/>
  <c r="E81"/>
  <c r="E80"/>
  <c r="E79"/>
  <c r="E78"/>
  <c r="E77"/>
  <c r="E76"/>
  <c r="E75"/>
  <c r="E74"/>
  <c r="E73"/>
  <c r="E72"/>
  <c r="E71"/>
  <c r="E70"/>
  <c r="E69"/>
  <c r="E68"/>
  <c r="E67"/>
  <c r="E58"/>
  <c r="E57"/>
  <c r="E56"/>
  <c r="E55"/>
  <c r="E54"/>
  <c r="E53"/>
  <c r="E52"/>
  <c r="E51"/>
  <c r="E50"/>
  <c r="E49"/>
  <c r="E48"/>
  <c r="E47"/>
  <c r="E46"/>
  <c r="E45"/>
  <c r="E44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28" i="1"/>
  <c r="E127"/>
  <c r="E126"/>
  <c r="E125"/>
  <c r="E124"/>
  <c r="E123"/>
  <c r="E122"/>
  <c r="E121"/>
  <c r="E120"/>
  <c r="E119"/>
  <c r="E118"/>
  <c r="E117"/>
  <c r="E116"/>
  <c r="E115"/>
  <c r="E114"/>
  <c r="E105"/>
  <c r="E104"/>
  <c r="E103"/>
  <c r="E102"/>
  <c r="E101"/>
  <c r="E100"/>
  <c r="E99"/>
  <c r="E98"/>
  <c r="E97"/>
  <c r="E96"/>
  <c r="E95"/>
  <c r="E94"/>
  <c r="E93"/>
  <c r="E92"/>
  <c r="E91"/>
  <c r="E82"/>
  <c r="E81"/>
  <c r="E80"/>
  <c r="E79"/>
  <c r="E78"/>
  <c r="E77"/>
  <c r="E76"/>
  <c r="E75"/>
  <c r="E74"/>
  <c r="E73"/>
  <c r="E72"/>
  <c r="E71"/>
  <c r="E70"/>
  <c r="E69"/>
  <c r="E68"/>
  <c r="E59"/>
  <c r="E58"/>
  <c r="E57"/>
  <c r="E56"/>
  <c r="E55"/>
  <c r="E54"/>
  <c r="E53"/>
  <c r="E52"/>
  <c r="E51"/>
  <c r="E50"/>
  <c r="E49"/>
  <c r="E48"/>
  <c r="E47"/>
  <c r="E46"/>
  <c r="E45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<sst xmlns="http://schemas.openxmlformats.org/spreadsheetml/2006/main" count="157" uniqueCount="51">
  <si>
    <t>Ano</t>
  </si>
  <si>
    <t>Homicídio Doloso</t>
  </si>
  <si>
    <t>População</t>
  </si>
  <si>
    <t>ESTADO</t>
  </si>
  <si>
    <t>CAPITAL</t>
  </si>
  <si>
    <t>INTERIOR</t>
  </si>
  <si>
    <t>BAIXADA FLUMINENSE</t>
  </si>
  <si>
    <t>GRANDE NITERÓI</t>
  </si>
  <si>
    <t>Taxa por 100 mil hab.</t>
  </si>
  <si>
    <t>Fontes:</t>
  </si>
  <si>
    <t>Homicídio doloso: elaborado por ISP com base em informações da PCERJ</t>
  </si>
  <si>
    <t>População: elaborado por ISP com base em informações do IBGE</t>
  </si>
  <si>
    <t>Letalidade Violenta</t>
  </si>
  <si>
    <t>NOTAS</t>
  </si>
  <si>
    <t xml:space="preserve">1. </t>
  </si>
  <si>
    <t>2.</t>
  </si>
  <si>
    <t>A região da Grande Niterói representa o somatório dos seguinte municípios: Niterói, São Gonçalo e Maricá. Contudo até 2010 eram adicionados também os municípios de Itaboraí e Tanguá a esta região.</t>
  </si>
  <si>
    <t>3.</t>
  </si>
  <si>
    <t>Para efeito comparativo a região da Grande Niterói foi retroagida, ao longo dos anos, somente com a divisão autal, com os municípios de Niterói, São Gonçalo e Maricá. Os municípios de Itaboraí e Tanguá compuseram a região do Interior.</t>
  </si>
  <si>
    <t>4.</t>
  </si>
  <si>
    <t>Região</t>
  </si>
  <si>
    <t>Municípios</t>
  </si>
  <si>
    <t>Capital:</t>
  </si>
  <si>
    <t>Rio de Janeiro</t>
  </si>
  <si>
    <t>Baixada Fluminense:</t>
  </si>
  <si>
    <t>Belford Roxo</t>
  </si>
  <si>
    <t>Duque de Caxias</t>
  </si>
  <si>
    <t>Guapimirim</t>
  </si>
  <si>
    <t>Itaguaí</t>
  </si>
  <si>
    <t>Japeri</t>
  </si>
  <si>
    <t>Magé</t>
  </si>
  <si>
    <t>Mesquita</t>
  </si>
  <si>
    <t>Nilópolis</t>
  </si>
  <si>
    <t>Nova Iguaçu</t>
  </si>
  <si>
    <t>Paracambi</t>
  </si>
  <si>
    <t>Queimados</t>
  </si>
  <si>
    <t>São João de Meriti</t>
  </si>
  <si>
    <t>Seropédica</t>
  </si>
  <si>
    <t>Grande Niterói:</t>
  </si>
  <si>
    <t>Niterói</t>
  </si>
  <si>
    <t>São Gonçalo</t>
  </si>
  <si>
    <t>Maricá</t>
  </si>
  <si>
    <t>Interior:</t>
  </si>
  <si>
    <t>Demais Municípios</t>
  </si>
  <si>
    <t>5.</t>
  </si>
  <si>
    <t>Desse modo, as regiões estão assim distribuídas:</t>
  </si>
  <si>
    <t>Homicídio Proveniente de Oposição à Intervenção Policial</t>
  </si>
  <si>
    <t>Letalidade violenta corresponde ao somatório dos seguintes títulos: homicídio doloso, roubo seguido de morte (latrocínio), lesão corporal seguida de morte e homicídio proveniente de oposição à intervenção policial.</t>
  </si>
  <si>
    <t>Os dados de Homicídio proveniente de oposição à intervenção policial e de Lesão corporal seguida de morte começaram a ser contabilizados, em uma categoria separada, a partir de 1998, para todo o Estado, e a partir de 1999, por delegacia de polícia.</t>
  </si>
  <si>
    <t>6.</t>
  </si>
  <si>
    <t>Os dados populacionais apresentados resultam de interpolações intercensitárias, bem como dos números provenientes das Estimativas populacionais para os municípios e para as Unidades da Federação anualmente divulgadas pelo IBGE.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</si>
</sst>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164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6" fillId="4" borderId="0" xfId="0" applyFont="1" applyFill="1"/>
    <xf numFmtId="0" fontId="0" fillId="5" borderId="0" xfId="0" applyFill="1"/>
    <xf numFmtId="164" fontId="0" fillId="3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/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5" fontId="0" fillId="6" borderId="0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letalidade violenta por 100 mil habitantes</a:t>
            </a:r>
          </a:p>
          <a:p>
            <a:pPr>
              <a:defRPr sz="1200"/>
            </a:pPr>
            <a:r>
              <a:rPr lang="pt-BR" sz="1200"/>
              <a:t>estado do Rio de Janeiro </a:t>
            </a:r>
          </a:p>
        </c:rich>
      </c:tx>
      <c:layout>
        <c:manualLayout>
          <c:xMode val="edge"/>
          <c:yMode val="edge"/>
          <c:x val="0.44732380013908124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1211169687593037"/>
          <c:w val="0.90192811759460056"/>
          <c:h val="0.64132044116031162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  <a:ln w="19050"/>
            </c:spPr>
          </c:marker>
          <c:dLbls>
            <c:dLbl>
              <c:idx val="5"/>
              <c:layout>
                <c:manualLayout>
                  <c:x val="4.7657263967706134E-3"/>
                  <c:y val="0"/>
                </c:manualLayout>
              </c:layout>
              <c:dLblPos val="t"/>
              <c:showVal val="1"/>
            </c:dLbl>
            <c:dLbl>
              <c:idx val="19"/>
              <c:layout>
                <c:manualLayout>
                  <c:x val="7.9428773279510319E-3"/>
                  <c:y val="0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'letalidade violenta'!$B$3:$B$28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'letalidade violenta'!$E$3:$E$28</c:f>
              <c:numCache>
                <c:formatCode>0.0</c:formatCode>
                <c:ptCount val="26"/>
                <c:pt idx="0">
                  <c:v>60.299635235224791</c:v>
                </c:pt>
                <c:pt idx="1">
                  <c:v>61.059277692574149</c:v>
                </c:pt>
                <c:pt idx="2">
                  <c:v>60.73937004786022</c:v>
                </c:pt>
                <c:pt idx="3">
                  <c:v>64.802212783442741</c:v>
                </c:pt>
                <c:pt idx="4">
                  <c:v>64.014045664702493</c:v>
                </c:pt>
                <c:pt idx="5">
                  <c:v>54.311511561681705</c:v>
                </c:pt>
                <c:pt idx="6">
                  <c:v>50.827815811233499</c:v>
                </c:pt>
                <c:pt idx="7">
                  <c:v>44.254123637877619</c:v>
                </c:pt>
                <c:pt idx="8">
                  <c:v>45.213837502446381</c:v>
                </c:pt>
                <c:pt idx="9">
                  <c:v>48.550352297268951</c:v>
                </c:pt>
                <c:pt idx="10">
                  <c:v>48.687155607738767</c:v>
                </c:pt>
                <c:pt idx="11">
                  <c:v>54.73224383344273</c:v>
                </c:pt>
                <c:pt idx="12">
                  <c:v>54.252873783645789</c:v>
                </c:pt>
                <c:pt idx="13">
                  <c:v>50.971866273750237</c:v>
                </c:pt>
                <c:pt idx="14">
                  <c:v>52.702664263053755</c:v>
                </c:pt>
                <c:pt idx="15">
                  <c:v>49.94604353950465</c:v>
                </c:pt>
                <c:pt idx="16">
                  <c:v>49.742501719875861</c:v>
                </c:pt>
                <c:pt idx="17">
                  <c:v>45.600548199940675</c:v>
                </c:pt>
                <c:pt idx="18">
                  <c:v>44.931390796761939</c:v>
                </c:pt>
                <c:pt idx="19">
                  <c:v>36.447941701304615</c:v>
                </c:pt>
                <c:pt idx="20">
                  <c:v>30.783213069857165</c:v>
                </c:pt>
                <c:pt idx="21">
                  <c:v>28.746812113460575</c:v>
                </c:pt>
                <c:pt idx="22">
                  <c:v>32.671157953074982</c:v>
                </c:pt>
                <c:pt idx="23">
                  <c:v>34.742360097910399</c:v>
                </c:pt>
                <c:pt idx="24">
                  <c:v>30.271859424493883</c:v>
                </c:pt>
                <c:pt idx="25">
                  <c:v>37.641268968807161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5796480"/>
        <c:axId val="35798016"/>
      </c:lineChart>
      <c:catAx>
        <c:axId val="35796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5798016"/>
        <c:crosses val="autoZero"/>
        <c:auto val="1"/>
        <c:lblAlgn val="ctr"/>
        <c:lblOffset val="100"/>
      </c:catAx>
      <c:valAx>
        <c:axId val="35798016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579648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08" footer="0.31496062000000208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doloso por 100 mil habitantes</a:t>
            </a:r>
          </a:p>
          <a:p>
            <a:pPr>
              <a:defRPr sz="1200"/>
            </a:pPr>
            <a:r>
              <a:rPr lang="pt-BR" sz="1200"/>
              <a:t>Interior do estado do Rio de Janeiro </a:t>
            </a:r>
          </a:p>
        </c:rich>
      </c:tx>
      <c:layout>
        <c:manualLayout>
          <c:xMode val="edge"/>
          <c:yMode val="edge"/>
          <c:x val="0.44732380013908141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5713498574347796E-2"/>
          <c:y val="0.24650577410412094"/>
          <c:w val="0.90351669286148051"/>
          <c:h val="0.57748497087482176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'hom doloso'!$B$114:$B$130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'hom doloso'!$E$114:$E$130</c:f>
              <c:numCache>
                <c:formatCode>0.0</c:formatCode>
                <c:ptCount val="17"/>
                <c:pt idx="0">
                  <c:v>30.303330448449135</c:v>
                </c:pt>
                <c:pt idx="1">
                  <c:v>32.931051083240938</c:v>
                </c:pt>
                <c:pt idx="2">
                  <c:v>33.257166139408476</c:v>
                </c:pt>
                <c:pt idx="3">
                  <c:v>32.355795066207676</c:v>
                </c:pt>
                <c:pt idx="4">
                  <c:v>31.290001858059806</c:v>
                </c:pt>
                <c:pt idx="5">
                  <c:v>35.834400745113761</c:v>
                </c:pt>
                <c:pt idx="6">
                  <c:v>32.983095728284802</c:v>
                </c:pt>
                <c:pt idx="7">
                  <c:v>33.557460762844656</c:v>
                </c:pt>
                <c:pt idx="8">
                  <c:v>29.739893359766395</c:v>
                </c:pt>
                <c:pt idx="9">
                  <c:v>28.993249201064422</c:v>
                </c:pt>
                <c:pt idx="10">
                  <c:v>24.892339496080023</c:v>
                </c:pt>
                <c:pt idx="11">
                  <c:v>22.06893950551207</c:v>
                </c:pt>
                <c:pt idx="12">
                  <c:v>24.135335507807902</c:v>
                </c:pt>
                <c:pt idx="13">
                  <c:v>25.714503681580346</c:v>
                </c:pt>
                <c:pt idx="14">
                  <c:v>27.498634299659088</c:v>
                </c:pt>
                <c:pt idx="15">
                  <c:v>23.230984233718772</c:v>
                </c:pt>
                <c:pt idx="16">
                  <c:v>30.829240381607924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9350272"/>
        <c:axId val="39359232"/>
      </c:lineChart>
      <c:catAx>
        <c:axId val="39350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9359232"/>
        <c:crosses val="autoZero"/>
        <c:auto val="1"/>
        <c:lblAlgn val="ctr"/>
        <c:lblOffset val="100"/>
      </c:catAx>
      <c:valAx>
        <c:axId val="39359232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935027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provenientede oposição à</a:t>
            </a:r>
          </a:p>
          <a:p>
            <a:pPr>
              <a:defRPr sz="1200"/>
            </a:pPr>
            <a:r>
              <a:rPr lang="pt-BR" sz="1200"/>
              <a:t>intervenção policial por 100 mil habitantes - estado do Rio de Janeiro </a:t>
            </a:r>
          </a:p>
        </c:rich>
      </c:tx>
      <c:layout>
        <c:manualLayout>
          <c:xMode val="edge"/>
          <c:yMode val="edge"/>
          <c:x val="0.4187005329232224"/>
          <c:y val="4.7878525634575099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5010872403667506"/>
          <c:w val="0.9019281175946009"/>
          <c:h val="0.60332328561791948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  <a:ln w="19050"/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'intervenção policial'!$B$3:$B$21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'intervenção policial'!$E$3:$E$21</c:f>
              <c:numCache>
                <c:formatCode>0.0</c:formatCode>
                <c:ptCount val="19"/>
                <c:pt idx="0">
                  <c:v>2.529825103292521</c:v>
                </c:pt>
                <c:pt idx="1">
                  <c:v>2.0327938765101128</c:v>
                </c:pt>
                <c:pt idx="2">
                  <c:v>2.9645360261595655</c:v>
                </c:pt>
                <c:pt idx="3">
                  <c:v>4.0692921247750027</c:v>
                </c:pt>
                <c:pt idx="4">
                  <c:v>6.1244584670021709</c:v>
                </c:pt>
                <c:pt idx="5">
                  <c:v>8.0496876299300606</c:v>
                </c:pt>
                <c:pt idx="6">
                  <c:v>6.5540019028249166</c:v>
                </c:pt>
                <c:pt idx="7">
                  <c:v>7.2452141430866437</c:v>
                </c:pt>
                <c:pt idx="8">
                  <c:v>6.9411222751331474</c:v>
                </c:pt>
                <c:pt idx="9">
                  <c:v>8.5930026350740221</c:v>
                </c:pt>
                <c:pt idx="10">
                  <c:v>7.2677072194186358</c:v>
                </c:pt>
                <c:pt idx="11">
                  <c:v>6.6265265346195488</c:v>
                </c:pt>
                <c:pt idx="12">
                  <c:v>5.34711567512276</c:v>
                </c:pt>
                <c:pt idx="13">
                  <c:v>3.2458912168417942</c:v>
                </c:pt>
                <c:pt idx="14">
                  <c:v>2.5814218335919374</c:v>
                </c:pt>
                <c:pt idx="15">
                  <c:v>2.5413615760058326</c:v>
                </c:pt>
                <c:pt idx="16">
                  <c:v>3.5477423145969</c:v>
                </c:pt>
                <c:pt idx="17">
                  <c:v>3.8972753151294524</c:v>
                </c:pt>
                <c:pt idx="18">
                  <c:v>5.5602321616331238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9410688"/>
        <c:axId val="54702848"/>
      </c:lineChart>
      <c:catAx>
        <c:axId val="394106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54702848"/>
        <c:crosses val="autoZero"/>
        <c:auto val="1"/>
        <c:lblAlgn val="ctr"/>
        <c:lblOffset val="100"/>
      </c:catAx>
      <c:valAx>
        <c:axId val="54702848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941068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</a:t>
            </a:r>
            <a:r>
              <a:rPr lang="pt-BR" sz="1200" b="1" i="0" u="none" strike="noStrike" baseline="0"/>
              <a:t>proveniente de oposição à</a:t>
            </a:r>
          </a:p>
          <a:p>
            <a:pPr>
              <a:defRPr sz="1200"/>
            </a:pPr>
            <a:r>
              <a:rPr lang="pt-BR" sz="1200" b="1" i="0" u="none" strike="noStrike" baseline="0"/>
              <a:t>intervenção policial </a:t>
            </a:r>
            <a:r>
              <a:rPr lang="pt-BR" sz="1200"/>
              <a:t>por 100 mil habitantes - Município do Rio de Janeiro </a:t>
            </a:r>
          </a:p>
        </c:rich>
      </c:tx>
      <c:layout>
        <c:manualLayout>
          <c:xMode val="edge"/>
          <c:yMode val="edge"/>
          <c:x val="0.41234623185568803"/>
          <c:y val="6.2078098388236504E-2"/>
        </c:manualLayout>
      </c:layout>
    </c:title>
    <c:plotArea>
      <c:layout>
        <c:manualLayout>
          <c:layoutTarget val="inner"/>
          <c:xMode val="edge"/>
          <c:yMode val="edge"/>
          <c:x val="7.8890649108115121E-2"/>
          <c:y val="0.26213924481471829"/>
          <c:w val="0.9019281175946009"/>
          <c:h val="0.56916531884908572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dLbl>
              <c:idx val="8"/>
              <c:layout>
                <c:manualLayout>
                  <c:x val="4.7657258006513162E-3"/>
                  <c:y val="0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'intervenção policial'!$B$28:$B$44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'intervenção policial'!$E$28:$E$44</c:f>
              <c:numCache>
                <c:formatCode>0.0</c:formatCode>
                <c:ptCount val="17"/>
                <c:pt idx="0">
                  <c:v>4.7457247506958122</c:v>
                </c:pt>
                <c:pt idx="1">
                  <c:v>6.4547908996141015</c:v>
                </c:pt>
                <c:pt idx="2">
                  <c:v>10.340267419990626</c:v>
                </c:pt>
                <c:pt idx="3">
                  <c:v>13.315546596033057</c:v>
                </c:pt>
                <c:pt idx="4">
                  <c:v>11.194436979849856</c:v>
                </c:pt>
                <c:pt idx="5">
                  <c:v>11.619151813038588</c:v>
                </c:pt>
                <c:pt idx="6">
                  <c:v>10.97664273302416</c:v>
                </c:pt>
                <c:pt idx="7">
                  <c:v>14.600255466088949</c:v>
                </c:pt>
                <c:pt idx="8">
                  <c:v>11.052023712773691</c:v>
                </c:pt>
                <c:pt idx="9">
                  <c:v>10.250942447352694</c:v>
                </c:pt>
                <c:pt idx="10">
                  <c:v>7.6735091162870468</c:v>
                </c:pt>
                <c:pt idx="11">
                  <c:v>4.4525215668030063</c:v>
                </c:pt>
                <c:pt idx="12">
                  <c:v>4.4285940074707089</c:v>
                </c:pt>
                <c:pt idx="13">
                  <c:v>3.4837125551445256</c:v>
                </c:pt>
                <c:pt idx="14">
                  <c:v>3.8272725554187512</c:v>
                </c:pt>
                <c:pt idx="15">
                  <c:v>4.7401187438345653</c:v>
                </c:pt>
                <c:pt idx="16">
                  <c:v>7.1243516339923589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64111744"/>
        <c:axId val="64113280"/>
      </c:lineChart>
      <c:catAx>
        <c:axId val="641117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64113280"/>
        <c:crosses val="autoZero"/>
        <c:auto val="1"/>
        <c:lblAlgn val="ctr"/>
        <c:lblOffset val="100"/>
      </c:catAx>
      <c:valAx>
        <c:axId val="6411328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6411174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41" footer="0.3149606200000024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</a:t>
            </a:r>
            <a:r>
              <a:rPr lang="pt-BR" sz="1200" b="1" i="0" u="none" strike="noStrike" baseline="0"/>
              <a:t>proveniente de oposição à</a:t>
            </a:r>
          </a:p>
          <a:p>
            <a:pPr>
              <a:defRPr sz="1200"/>
            </a:pPr>
            <a:r>
              <a:rPr lang="pt-BR" sz="1200" b="1" i="0" u="none" strike="noStrike" baseline="0"/>
              <a:t>intervenção policial </a:t>
            </a:r>
            <a:r>
              <a:rPr lang="pt-BR" sz="1200"/>
              <a:t>por 100 mil habitantes - Baixada Fluminense</a:t>
            </a:r>
          </a:p>
        </c:rich>
      </c:tx>
      <c:layout>
        <c:manualLayout>
          <c:xMode val="edge"/>
          <c:yMode val="edge"/>
          <c:x val="0.44888346299401505"/>
          <c:y val="6.2078192851114933E-2"/>
        </c:manualLayout>
      </c:layout>
    </c:title>
    <c:plotArea>
      <c:layout>
        <c:manualLayout>
          <c:layoutTarget val="inner"/>
          <c:xMode val="edge"/>
          <c:yMode val="edge"/>
          <c:x val="8.2067799641882724E-2"/>
          <c:y val="0.23617928135667526"/>
          <c:w val="0.89239666599329359"/>
          <c:h val="0.58871063197107709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dLbl>
              <c:idx val="11"/>
              <c:layout>
                <c:manualLayout>
                  <c:x val="4.7657258006513162E-3"/>
                  <c:y val="0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'intervenção policial'!$B$51:$B$67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'intervenção policial'!$E$51:$E$67</c:f>
              <c:numCache>
                <c:formatCode>0.0</c:formatCode>
                <c:ptCount val="17"/>
                <c:pt idx="0">
                  <c:v>2.5126898226307035</c:v>
                </c:pt>
                <c:pt idx="1">
                  <c:v>3.9022684087165205</c:v>
                </c:pt>
                <c:pt idx="2">
                  <c:v>4.746614718607546</c:v>
                </c:pt>
                <c:pt idx="3">
                  <c:v>7.3986486757638774</c:v>
                </c:pt>
                <c:pt idx="4">
                  <c:v>5.0480796182978374</c:v>
                </c:pt>
                <c:pt idx="5">
                  <c:v>6.1767385017969509</c:v>
                </c:pt>
                <c:pt idx="6">
                  <c:v>6.5815177834823917</c:v>
                </c:pt>
                <c:pt idx="7">
                  <c:v>7.9325308263359817</c:v>
                </c:pt>
                <c:pt idx="8">
                  <c:v>7.9270164438847663</c:v>
                </c:pt>
                <c:pt idx="9">
                  <c:v>7.5620445189307919</c:v>
                </c:pt>
                <c:pt idx="10">
                  <c:v>7.1198330892052102</c:v>
                </c:pt>
                <c:pt idx="11">
                  <c:v>4.0290033797349292</c:v>
                </c:pt>
                <c:pt idx="12">
                  <c:v>1.7594915773138193</c:v>
                </c:pt>
                <c:pt idx="13">
                  <c:v>2.9044992576046109</c:v>
                </c:pt>
                <c:pt idx="14">
                  <c:v>5.2770561634140893</c:v>
                </c:pt>
                <c:pt idx="15">
                  <c:v>4.0828220465986087</c:v>
                </c:pt>
                <c:pt idx="16">
                  <c:v>5.5829133077245983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64137472"/>
        <c:axId val="64140032"/>
      </c:lineChart>
      <c:catAx>
        <c:axId val="64137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64140032"/>
        <c:crosses val="autoZero"/>
        <c:auto val="1"/>
        <c:lblAlgn val="ctr"/>
        <c:lblOffset val="100"/>
      </c:catAx>
      <c:valAx>
        <c:axId val="64140032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6413747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52" footer="0.3149606200000025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</a:t>
            </a:r>
            <a:r>
              <a:rPr lang="pt-BR" sz="1200" b="1" i="0" u="none" strike="noStrike" baseline="0"/>
              <a:t>proveniente de oposição à</a:t>
            </a:r>
          </a:p>
          <a:p>
            <a:pPr>
              <a:defRPr sz="1200"/>
            </a:pPr>
            <a:r>
              <a:rPr lang="pt-BR" sz="1200" b="1" i="0" u="none" strike="noStrike" baseline="0"/>
              <a:t>intervenção policial </a:t>
            </a:r>
            <a:r>
              <a:rPr lang="pt-BR" sz="1200"/>
              <a:t>por 100 mil habitantes - Grande Niterói </a:t>
            </a:r>
          </a:p>
        </c:rich>
      </c:tx>
      <c:layout>
        <c:manualLayout>
          <c:xMode val="edge"/>
          <c:yMode val="edge"/>
          <c:x val="0.46476921566285245"/>
          <c:y val="6.2078209156252839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4093039090589588"/>
          <c:w val="0.90828241866213177"/>
          <c:h val="0.58395789818569033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'intervenção policial'!$B$74:$B$90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'intervenção policial'!$E$74:$E$90</c:f>
              <c:numCache>
                <c:formatCode>0.0</c:formatCode>
                <c:ptCount val="17"/>
                <c:pt idx="0">
                  <c:v>2.8024804754688377</c:v>
                </c:pt>
                <c:pt idx="1">
                  <c:v>2.2155365448453086</c:v>
                </c:pt>
                <c:pt idx="2">
                  <c:v>4.720442974467745</c:v>
                </c:pt>
                <c:pt idx="3">
                  <c:v>6.9619771063687388</c:v>
                </c:pt>
                <c:pt idx="4">
                  <c:v>5.0748846883925873</c:v>
                </c:pt>
                <c:pt idx="5">
                  <c:v>8.8387046400350187</c:v>
                </c:pt>
                <c:pt idx="6">
                  <c:v>6.0588538519101789</c:v>
                </c:pt>
                <c:pt idx="7">
                  <c:v>5.5975935452244387</c:v>
                </c:pt>
                <c:pt idx="8">
                  <c:v>6.5439977916231573</c:v>
                </c:pt>
                <c:pt idx="9">
                  <c:v>4.5793109577877367</c:v>
                </c:pt>
                <c:pt idx="10">
                  <c:v>4.7685370685635124</c:v>
                </c:pt>
                <c:pt idx="11">
                  <c:v>3.0077218655241413</c:v>
                </c:pt>
                <c:pt idx="12">
                  <c:v>3.408283101732382</c:v>
                </c:pt>
                <c:pt idx="13">
                  <c:v>3.8571434598215224</c:v>
                </c:pt>
                <c:pt idx="14">
                  <c:v>5.6869745534827034</c:v>
                </c:pt>
                <c:pt idx="15">
                  <c:v>8.1483305438683526</c:v>
                </c:pt>
                <c:pt idx="16">
                  <c:v>10.107476163202049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9299712"/>
        <c:axId val="64142720"/>
      </c:lineChart>
      <c:catAx>
        <c:axId val="39299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64142720"/>
        <c:crosses val="autoZero"/>
        <c:auto val="1"/>
        <c:lblAlgn val="ctr"/>
        <c:lblOffset val="100"/>
      </c:catAx>
      <c:valAx>
        <c:axId val="6414272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929971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52" footer="0.3149606200000025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</a:t>
            </a:r>
            <a:r>
              <a:rPr lang="pt-BR" sz="1200" b="1" i="0" u="none" strike="noStrike" baseline="0"/>
              <a:t>proveniente de oposição à intervenção</a:t>
            </a:r>
          </a:p>
          <a:p>
            <a:pPr>
              <a:defRPr sz="1200"/>
            </a:pPr>
            <a:r>
              <a:rPr lang="pt-BR" sz="1200" b="1" i="0" u="none" strike="noStrike" baseline="0"/>
              <a:t> policial </a:t>
            </a:r>
            <a:r>
              <a:rPr lang="pt-BR" sz="1200"/>
              <a:t>por 100 mil habitantes - Interior do estado do Rio de Janeiro </a:t>
            </a:r>
          </a:p>
        </c:rich>
      </c:tx>
      <c:layout>
        <c:manualLayout>
          <c:xMode val="edge"/>
          <c:yMode val="edge"/>
          <c:x val="0.39977272116063672"/>
          <c:y val="6.2078209156252839E-2"/>
        </c:manualLayout>
      </c:layout>
    </c:title>
    <c:plotArea>
      <c:layout>
        <c:manualLayout>
          <c:layoutTarget val="inner"/>
          <c:xMode val="edge"/>
          <c:yMode val="edge"/>
          <c:x val="7.5713498574347851E-2"/>
          <c:y val="0.24713677969713999"/>
          <c:w val="0.90351669286148051"/>
          <c:h val="0.58404390612754997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'intervenção policial'!$B$97:$B$113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'intervenção policial'!$E$97:$E$113</c:f>
              <c:numCache>
                <c:formatCode>0.0</c:formatCode>
                <c:ptCount val="17"/>
                <c:pt idx="0">
                  <c:v>0.64247343706959292</c:v>
                </c:pt>
                <c:pt idx="1">
                  <c:v>1.2128329462202427</c:v>
                </c:pt>
                <c:pt idx="2">
                  <c:v>1.3759795514353235</c:v>
                </c:pt>
                <c:pt idx="3">
                  <c:v>0.97118500198727631</c:v>
                </c:pt>
                <c:pt idx="4">
                  <c:v>1.3834004036923548</c:v>
                </c:pt>
                <c:pt idx="5">
                  <c:v>0.98990057306944079</c:v>
                </c:pt>
                <c:pt idx="6">
                  <c:v>1.5578731561699093</c:v>
                </c:pt>
                <c:pt idx="7">
                  <c:v>1.3882544395470684</c:v>
                </c:pt>
                <c:pt idx="8">
                  <c:v>1.4352321953684732</c:v>
                </c:pt>
                <c:pt idx="9">
                  <c:v>1.3409955770827244</c:v>
                </c:pt>
                <c:pt idx="10">
                  <c:v>0.74949562351335841</c:v>
                </c:pt>
                <c:pt idx="11">
                  <c:v>0.96537578711802552</c:v>
                </c:pt>
                <c:pt idx="12">
                  <c:v>0.33305430783543566</c:v>
                </c:pt>
                <c:pt idx="13">
                  <c:v>0.43843996047025313</c:v>
                </c:pt>
                <c:pt idx="14">
                  <c:v>0.9774396078077876</c:v>
                </c:pt>
                <c:pt idx="15">
                  <c:v>1.0334450817595005</c:v>
                </c:pt>
                <c:pt idx="16">
                  <c:v>1.7293410463367327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64872832"/>
        <c:axId val="64874368"/>
      </c:lineChart>
      <c:catAx>
        <c:axId val="64872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64874368"/>
        <c:crosses val="autoZero"/>
        <c:auto val="1"/>
        <c:lblAlgn val="ctr"/>
        <c:lblOffset val="100"/>
      </c:catAx>
      <c:valAx>
        <c:axId val="64874368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6487283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52" footer="0.3149606200000025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</a:t>
            </a:r>
            <a:r>
              <a:rPr lang="pt-BR" sz="1200" b="1" i="0" u="none" strike="noStrike" baseline="0"/>
              <a:t>letalidade violenta</a:t>
            </a:r>
            <a:r>
              <a:rPr lang="pt-BR" sz="1200"/>
              <a:t> por 100 mil habitantes</a:t>
            </a:r>
          </a:p>
          <a:p>
            <a:pPr>
              <a:defRPr sz="1200"/>
            </a:pPr>
            <a:r>
              <a:rPr lang="pt-BR" sz="1200"/>
              <a:t>Município do Rio de Janeiro </a:t>
            </a:r>
          </a:p>
        </c:rich>
      </c:tx>
      <c:layout>
        <c:manualLayout>
          <c:xMode val="edge"/>
          <c:yMode val="edge"/>
          <c:x val="0.44732380013908141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8890649108115121E-2"/>
          <c:y val="0.20089229565511291"/>
          <c:w val="0.90192811759460056"/>
          <c:h val="0.66335708107282276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dLbl>
              <c:idx val="4"/>
              <c:layout>
                <c:manualLayout>
                  <c:x val="4.7657263967706134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9.5314527935412268E-3"/>
                  <c:y val="0"/>
                </c:manualLayout>
              </c:layout>
              <c:dLblPos val="t"/>
              <c:showVal val="1"/>
            </c:dLbl>
            <c:dLbl>
              <c:idx val="7"/>
              <c:layout>
                <c:manualLayout>
                  <c:x val="4.7657263967706134E-3"/>
                  <c:y val="0"/>
                </c:manualLayout>
              </c:layout>
              <c:dLblPos val="t"/>
              <c:showVal val="1"/>
            </c:dLbl>
            <c:dLbl>
              <c:idx val="19"/>
              <c:layout>
                <c:manualLayout>
                  <c:x val="7.9428773279510319E-3"/>
                  <c:y val="0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'letalidade violenta'!$B$35:$B$60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'letalidade violenta'!$E$35:$E$60</c:f>
              <c:numCache>
                <c:formatCode>0.0</c:formatCode>
                <c:ptCount val="26"/>
                <c:pt idx="0">
                  <c:v>65.155102350619472</c:v>
                </c:pt>
                <c:pt idx="1">
                  <c:v>67.377782074120447</c:v>
                </c:pt>
                <c:pt idx="2">
                  <c:v>70.343005072454645</c:v>
                </c:pt>
                <c:pt idx="3">
                  <c:v>75.921508591281864</c:v>
                </c:pt>
                <c:pt idx="4">
                  <c:v>69.208077461094277</c:v>
                </c:pt>
                <c:pt idx="5">
                  <c:v>56.849111003113009</c:v>
                </c:pt>
                <c:pt idx="6">
                  <c:v>51.773189538001709</c:v>
                </c:pt>
                <c:pt idx="7">
                  <c:v>38.417987706243935</c:v>
                </c:pt>
                <c:pt idx="8">
                  <c:v>46.140554603347049</c:v>
                </c:pt>
                <c:pt idx="9">
                  <c:v>53.722287015970217</c:v>
                </c:pt>
                <c:pt idx="10">
                  <c:v>50.554057859444832</c:v>
                </c:pt>
                <c:pt idx="11">
                  <c:v>58.258579854093533</c:v>
                </c:pt>
                <c:pt idx="12">
                  <c:v>58.318089414956809</c:v>
                </c:pt>
                <c:pt idx="13">
                  <c:v>57.230731068581505</c:v>
                </c:pt>
                <c:pt idx="14">
                  <c:v>53.099688130025008</c:v>
                </c:pt>
                <c:pt idx="15">
                  <c:v>53.594722170456748</c:v>
                </c:pt>
                <c:pt idx="16">
                  <c:v>54.289641722020335</c:v>
                </c:pt>
                <c:pt idx="17">
                  <c:v>46.216093345421378</c:v>
                </c:pt>
                <c:pt idx="18">
                  <c:v>46.264751138751961</c:v>
                </c:pt>
                <c:pt idx="19">
                  <c:v>34.886778559614307</c:v>
                </c:pt>
                <c:pt idx="20">
                  <c:v>28.052459200034487</c:v>
                </c:pt>
                <c:pt idx="21">
                  <c:v>24.365091412126837</c:v>
                </c:pt>
                <c:pt idx="22">
                  <c:v>25.085840854679109</c:v>
                </c:pt>
                <c:pt idx="23">
                  <c:v>24.048287473724301</c:v>
                </c:pt>
                <c:pt idx="24">
                  <c:v>24.117477126611043</c:v>
                </c:pt>
                <c:pt idx="25">
                  <c:v>29.374486542746034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8684544"/>
        <c:axId val="38686080"/>
      </c:lineChart>
      <c:catAx>
        <c:axId val="38684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686080"/>
        <c:crosses val="autoZero"/>
        <c:auto val="1"/>
        <c:lblAlgn val="ctr"/>
        <c:lblOffset val="100"/>
      </c:catAx>
      <c:valAx>
        <c:axId val="3868608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868454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</a:t>
            </a:r>
            <a:r>
              <a:rPr lang="pt-BR" sz="1200" b="1" i="0" u="none" strike="noStrike" baseline="0"/>
              <a:t>letalidade violenta</a:t>
            </a:r>
            <a:r>
              <a:rPr lang="pt-BR" sz="1200"/>
              <a:t> por 100 mil habitantes</a:t>
            </a:r>
          </a:p>
          <a:p>
            <a:pPr>
              <a:defRPr sz="1200"/>
            </a:pPr>
            <a:r>
              <a:rPr lang="pt-BR" sz="1200"/>
              <a:t>Baixada Fluminense</a:t>
            </a:r>
          </a:p>
        </c:rich>
      </c:tx>
      <c:layout>
        <c:manualLayout>
          <c:xMode val="edge"/>
          <c:yMode val="edge"/>
          <c:x val="0.44732380013908152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8.2067799641882724E-2"/>
          <c:y val="0.23472416951519506"/>
          <c:w val="0.89239666599329359"/>
          <c:h val="0.58530088986496032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'letalidade violenta'!$B$67:$B$83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'letalidade violenta'!$E$67:$E$83</c:f>
              <c:numCache>
                <c:formatCode>0.0</c:formatCode>
                <c:ptCount val="17"/>
                <c:pt idx="0">
                  <c:v>56.609423651032905</c:v>
                </c:pt>
                <c:pt idx="1">
                  <c:v>59.326215958081242</c:v>
                </c:pt>
                <c:pt idx="2">
                  <c:v>64.618024911595967</c:v>
                </c:pt>
                <c:pt idx="3">
                  <c:v>70.431667276705355</c:v>
                </c:pt>
                <c:pt idx="4">
                  <c:v>62.211844841409153</c:v>
                </c:pt>
                <c:pt idx="5">
                  <c:v>65.467735272502253</c:v>
                </c:pt>
                <c:pt idx="6">
                  <c:v>59.431388053420392</c:v>
                </c:pt>
                <c:pt idx="7">
                  <c:v>58.611031653245718</c:v>
                </c:pt>
                <c:pt idx="8">
                  <c:v>59.38308809717185</c:v>
                </c:pt>
                <c:pt idx="9">
                  <c:v>58.288459941539536</c:v>
                </c:pt>
                <c:pt idx="10">
                  <c:v>48.633936793955591</c:v>
                </c:pt>
                <c:pt idx="11">
                  <c:v>44.019584223185007</c:v>
                </c:pt>
                <c:pt idx="12">
                  <c:v>40.305891671081184</c:v>
                </c:pt>
                <c:pt idx="13">
                  <c:v>50.586695403280309</c:v>
                </c:pt>
                <c:pt idx="14">
                  <c:v>59.413759240875379</c:v>
                </c:pt>
                <c:pt idx="15">
                  <c:v>45.418059629482563</c:v>
                </c:pt>
                <c:pt idx="16" formatCode="#,##0.0">
                  <c:v>55.829133077245984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6429184"/>
        <c:axId val="38720640"/>
      </c:lineChart>
      <c:catAx>
        <c:axId val="364291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720640"/>
        <c:crosses val="autoZero"/>
        <c:auto val="1"/>
        <c:lblAlgn val="ctr"/>
        <c:lblOffset val="100"/>
      </c:catAx>
      <c:valAx>
        <c:axId val="3872064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642918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41" footer="0.314960620000002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</a:t>
            </a:r>
            <a:r>
              <a:rPr lang="pt-BR" sz="1200" b="1" i="0" u="none" strike="noStrike" baseline="0"/>
              <a:t>letalidade violenta</a:t>
            </a:r>
            <a:r>
              <a:rPr lang="pt-BR" sz="1200"/>
              <a:t> por 100 mil habitantes</a:t>
            </a:r>
          </a:p>
          <a:p>
            <a:pPr>
              <a:defRPr sz="1200"/>
            </a:pPr>
            <a:r>
              <a:rPr lang="pt-BR" sz="1200"/>
              <a:t>Grande Niteroi </a:t>
            </a:r>
          </a:p>
        </c:rich>
      </c:tx>
      <c:layout>
        <c:manualLayout>
          <c:xMode val="edge"/>
          <c:yMode val="edge"/>
          <c:x val="0.44732380013908152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504329998283773"/>
          <c:w val="0.90828241866213177"/>
          <c:h val="0.5733862167380176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'letalidade violenta'!$B$90:$B$106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'letalidade violenta'!$E$90:$E$106</c:f>
              <c:numCache>
                <c:formatCode>0.0</c:formatCode>
                <c:ptCount val="17"/>
                <c:pt idx="0">
                  <c:v>50.935082641646119</c:v>
                </c:pt>
                <c:pt idx="1">
                  <c:v>49.364923639834529</c:v>
                </c:pt>
                <c:pt idx="2">
                  <c:v>66.770323812761148</c:v>
                </c:pt>
                <c:pt idx="3">
                  <c:v>52.248624303136268</c:v>
                </c:pt>
                <c:pt idx="4">
                  <c:v>45.473637799938835</c:v>
                </c:pt>
                <c:pt idx="5">
                  <c:v>59.892118008595503</c:v>
                </c:pt>
                <c:pt idx="6">
                  <c:v>51.793428088909593</c:v>
                </c:pt>
                <c:pt idx="7">
                  <c:v>47.804735679330548</c:v>
                </c:pt>
                <c:pt idx="8">
                  <c:v>46.316256214497884</c:v>
                </c:pt>
                <c:pt idx="9">
                  <c:v>45.04034613276157</c:v>
                </c:pt>
                <c:pt idx="10">
                  <c:v>42.235614035848251</c:v>
                </c:pt>
                <c:pt idx="11">
                  <c:v>30.875185680788636</c:v>
                </c:pt>
                <c:pt idx="12">
                  <c:v>29.213855157706128</c:v>
                </c:pt>
                <c:pt idx="13">
                  <c:v>36.944202201103025</c:v>
                </c:pt>
                <c:pt idx="14">
                  <c:v>35.259242231592758</c:v>
                </c:pt>
                <c:pt idx="15">
                  <c:v>34.912919921538119</c:v>
                </c:pt>
                <c:pt idx="16">
                  <c:v>40.075256366380053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8828288"/>
        <c:axId val="38748160"/>
      </c:lineChart>
      <c:catAx>
        <c:axId val="38828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748160"/>
        <c:crosses val="autoZero"/>
        <c:auto val="1"/>
        <c:lblAlgn val="ctr"/>
        <c:lblOffset val="100"/>
      </c:catAx>
      <c:valAx>
        <c:axId val="3874816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882828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41" footer="0.314960620000002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</a:t>
            </a:r>
            <a:r>
              <a:rPr lang="pt-BR" sz="1200" b="1" i="0" u="none" strike="noStrike" baseline="0"/>
              <a:t>letalidade violenta</a:t>
            </a:r>
            <a:r>
              <a:rPr lang="pt-BR" sz="1200"/>
              <a:t> por 100 mil habitantes</a:t>
            </a:r>
          </a:p>
          <a:p>
            <a:pPr>
              <a:defRPr sz="1200"/>
            </a:pPr>
            <a:r>
              <a:rPr lang="pt-BR" sz="1200"/>
              <a:t>Interior do estado do Rio de Janeiro </a:t>
            </a:r>
          </a:p>
        </c:rich>
      </c:tx>
      <c:layout>
        <c:manualLayout>
          <c:xMode val="edge"/>
          <c:yMode val="edge"/>
          <c:x val="0.44732380013908152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5713498574347823E-2"/>
          <c:y val="0.2504329998283773"/>
          <c:w val="0.90351669286148051"/>
          <c:h val="0.57347467357036563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'letalidade violenta'!$B$113:$B$129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'letalidade violenta'!$E$113:$E$129</c:f>
              <c:numCache>
                <c:formatCode>0.0</c:formatCode>
                <c:ptCount val="17"/>
                <c:pt idx="0">
                  <c:v>32.230750759657916</c:v>
                </c:pt>
                <c:pt idx="1">
                  <c:v>35.963133448791545</c:v>
                </c:pt>
                <c:pt idx="2">
                  <c:v>35.905277728963249</c:v>
                </c:pt>
                <c:pt idx="3">
                  <c:v>34.477067570548307</c:v>
                </c:pt>
                <c:pt idx="4">
                  <c:v>33.67951164625569</c:v>
                </c:pt>
                <c:pt idx="5">
                  <c:v>38.309152177787361</c:v>
                </c:pt>
                <c:pt idx="6">
                  <c:v>35.636348447386681</c:v>
                </c:pt>
                <c:pt idx="7">
                  <c:v>36.166421692338282</c:v>
                </c:pt>
                <c:pt idx="8">
                  <c:v>32.775056527021036</c:v>
                </c:pt>
                <c:pt idx="9">
                  <c:v>31.767722808821784</c:v>
                </c:pt>
                <c:pt idx="10">
                  <c:v>26.459466708880683</c:v>
                </c:pt>
                <c:pt idx="11">
                  <c:v>23.730283883343091</c:v>
                </c:pt>
                <c:pt idx="12">
                  <c:v>25.312127395493111</c:v>
                </c:pt>
                <c:pt idx="13">
                  <c:v>27.205199547179205</c:v>
                </c:pt>
                <c:pt idx="14">
                  <c:v>29.540397035968695</c:v>
                </c:pt>
                <c:pt idx="15">
                  <c:v>24.953392703317942</c:v>
                </c:pt>
                <c:pt idx="16">
                  <c:v>33.626075900992028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8848000"/>
        <c:axId val="38873344"/>
      </c:lineChart>
      <c:catAx>
        <c:axId val="38848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873344"/>
        <c:crosses val="autoZero"/>
        <c:auto val="1"/>
        <c:lblAlgn val="ctr"/>
        <c:lblOffset val="100"/>
      </c:catAx>
      <c:valAx>
        <c:axId val="38873344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884800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41" footer="0.314960620000002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doloso por 100 mil habitantes</a:t>
            </a:r>
          </a:p>
          <a:p>
            <a:pPr>
              <a:defRPr sz="1200"/>
            </a:pPr>
            <a:r>
              <a:rPr lang="pt-BR" sz="1200"/>
              <a:t>estado do Rio de Janeiro </a:t>
            </a:r>
          </a:p>
        </c:rich>
      </c:tx>
      <c:layout>
        <c:manualLayout>
          <c:xMode val="edge"/>
          <c:yMode val="edge"/>
          <c:x val="0.44732380013908107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0956518391437984"/>
          <c:w val="0.90192811759460034"/>
          <c:h val="0.64386695412186212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  <a:ln w="19050"/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'hom doloso'!$B$3:$B$28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'hom doloso'!$E$3:$E$28</c:f>
              <c:numCache>
                <c:formatCode>0.0</c:formatCode>
                <c:ptCount val="26"/>
                <c:pt idx="0">
                  <c:v>58.699036345774957</c:v>
                </c:pt>
                <c:pt idx="1">
                  <c:v>58.839781040363953</c:v>
                </c:pt>
                <c:pt idx="2">
                  <c:v>58.723598844017644</c:v>
                </c:pt>
                <c:pt idx="3">
                  <c:v>63.127911607367224</c:v>
                </c:pt>
                <c:pt idx="4">
                  <c:v>62.531895961884665</c:v>
                </c:pt>
                <c:pt idx="5">
                  <c:v>53.097274400841414</c:v>
                </c:pt>
                <c:pt idx="6">
                  <c:v>49.983092167779759</c:v>
                </c:pt>
                <c:pt idx="7">
                  <c:v>40.805009975923873</c:v>
                </c:pt>
                <c:pt idx="8">
                  <c:v>41.415537525576283</c:v>
                </c:pt>
                <c:pt idx="9">
                  <c:v>43.648800928489912</c:v>
                </c:pt>
                <c:pt idx="10">
                  <c:v>42.363255684101929</c:v>
                </c:pt>
                <c:pt idx="11">
                  <c:v>46.852107272566599</c:v>
                </c:pt>
                <c:pt idx="12">
                  <c:v>44.620193188834079</c:v>
                </c:pt>
                <c:pt idx="13">
                  <c:v>42.924378688084239</c:v>
                </c:pt>
                <c:pt idx="14">
                  <c:v>43.682438640467744</c:v>
                </c:pt>
                <c:pt idx="15">
                  <c:v>41.287597502979196</c:v>
                </c:pt>
                <c:pt idx="16">
                  <c:v>39.624725684893967</c:v>
                </c:pt>
                <c:pt idx="17">
                  <c:v>36.543080187701271</c:v>
                </c:pt>
                <c:pt idx="18">
                  <c:v>36.629263563980004</c:v>
                </c:pt>
                <c:pt idx="19">
                  <c:v>29.812515114982688</c:v>
                </c:pt>
                <c:pt idx="20">
                  <c:v>26.556727565709433</c:v>
                </c:pt>
                <c:pt idx="21">
                  <c:v>25.142679004507631</c:v>
                </c:pt>
                <c:pt idx="22">
                  <c:v>28.987405476316528</c:v>
                </c:pt>
                <c:pt idx="23">
                  <c:v>30.022161847153903</c:v>
                </c:pt>
                <c:pt idx="24">
                  <c:v>25.377606703168524</c:v>
                </c:pt>
                <c:pt idx="25">
                  <c:v>30.307773577247794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8884480"/>
        <c:axId val="38886016"/>
      </c:lineChart>
      <c:catAx>
        <c:axId val="38884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886016"/>
        <c:crosses val="autoZero"/>
        <c:auto val="1"/>
        <c:lblAlgn val="ctr"/>
        <c:lblOffset val="100"/>
      </c:catAx>
      <c:valAx>
        <c:axId val="38886016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888448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97" footer="0.3149606200000019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doloso por 100 mil habitantes</a:t>
            </a:r>
          </a:p>
          <a:p>
            <a:pPr>
              <a:defRPr sz="1200"/>
            </a:pPr>
            <a:r>
              <a:rPr lang="pt-BR" sz="1200"/>
              <a:t>Município do Rio de Janeiro </a:t>
            </a:r>
          </a:p>
        </c:rich>
      </c:tx>
      <c:layout>
        <c:manualLayout>
          <c:xMode val="edge"/>
          <c:yMode val="edge"/>
          <c:x val="0.44732380013908124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8890649108115121E-2"/>
          <c:y val="0.18251434367166863"/>
          <c:w val="0.90192811759460034"/>
          <c:h val="0.67073029723801325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dLbl>
              <c:idx val="4"/>
              <c:layout>
                <c:manualLayout>
                  <c:x val="4.7657258006513162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7.9428763344188691E-3"/>
                  <c:y val="-4.3212501552767296E-17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'hom doloso'!$B$36:$B$61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'hom doloso'!$E$36:$E$61</c:f>
              <c:numCache>
                <c:formatCode>0.0</c:formatCode>
                <c:ptCount val="26"/>
                <c:pt idx="0">
                  <c:v>63.239312446722792</c:v>
                </c:pt>
                <c:pt idx="1">
                  <c:v>64.574167256661767</c:v>
                </c:pt>
                <c:pt idx="2">
                  <c:v>67.782766632801554</c:v>
                </c:pt>
                <c:pt idx="3">
                  <c:v>73.911182385739821</c:v>
                </c:pt>
                <c:pt idx="4">
                  <c:v>67.636398333160258</c:v>
                </c:pt>
                <c:pt idx="5">
                  <c:v>55.498134030605577</c:v>
                </c:pt>
                <c:pt idx="6">
                  <c:v>50.811127516304502</c:v>
                </c:pt>
                <c:pt idx="7">
                  <c:v>37.521274949713757</c:v>
                </c:pt>
                <c:pt idx="8">
                  <c:v>40.96948078920736</c:v>
                </c:pt>
                <c:pt idx="9">
                  <c:v>46.723196556310924</c:v>
                </c:pt>
                <c:pt idx="10">
                  <c:v>41.286943365773141</c:v>
                </c:pt>
                <c:pt idx="11">
                  <c:v>45.698937963470769</c:v>
                </c:pt>
                <c:pt idx="12">
                  <c:v>42.950146539084074</c:v>
                </c:pt>
                <c:pt idx="13">
                  <c:v>43.933197200505425</c:v>
                </c:pt>
                <c:pt idx="14">
                  <c:v>39.541271940835706</c:v>
                </c:pt>
                <c:pt idx="15">
                  <c:v>40.204196637302466</c:v>
                </c:pt>
                <c:pt idx="16">
                  <c:v>37.811748080691558</c:v>
                </c:pt>
                <c:pt idx="17">
                  <c:v>33.236391078094144</c:v>
                </c:pt>
                <c:pt idx="18">
                  <c:v>34.355802447970532</c:v>
                </c:pt>
                <c:pt idx="19">
                  <c:v>25.757675961474867</c:v>
                </c:pt>
                <c:pt idx="20">
                  <c:v>22.294074417526005</c:v>
                </c:pt>
                <c:pt idx="21">
                  <c:v>18.872382943497087</c:v>
                </c:pt>
                <c:pt idx="22">
                  <c:v>20.38904982051104</c:v>
                </c:pt>
                <c:pt idx="23">
                  <c:v>19.167352838271238</c:v>
                </c:pt>
                <c:pt idx="24">
                  <c:v>18.528151441698622</c:v>
                </c:pt>
                <c:pt idx="25">
                  <c:v>20.465200158120599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8978304"/>
        <c:axId val="38990592"/>
      </c:lineChart>
      <c:catAx>
        <c:axId val="389783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990592"/>
        <c:crosses val="autoZero"/>
        <c:auto val="1"/>
        <c:lblAlgn val="ctr"/>
        <c:lblOffset val="100"/>
      </c:catAx>
      <c:valAx>
        <c:axId val="38990592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897830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08" footer="0.31496062000000208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doloso por 100 mil habitantes</a:t>
            </a:r>
          </a:p>
          <a:p>
            <a:pPr>
              <a:defRPr sz="1200"/>
            </a:pPr>
            <a:r>
              <a:rPr lang="pt-BR" sz="1200"/>
              <a:t>Baixada Fluminense</a:t>
            </a:r>
          </a:p>
        </c:rich>
      </c:tx>
      <c:layout>
        <c:manualLayout>
          <c:xMode val="edge"/>
          <c:yMode val="edge"/>
          <c:x val="0.44732380013908141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8.2067799641882724E-2"/>
          <c:y val="0.23865139645386871"/>
          <c:w val="0.89239666599329359"/>
          <c:h val="0.58137357084109464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'hom doloso'!$B$68:$B$84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'hom doloso'!$E$68:$E$84</c:f>
              <c:numCache>
                <c:formatCode>0.0</c:formatCode>
                <c:ptCount val="17"/>
                <c:pt idx="0">
                  <c:v>51.93877668661348</c:v>
                </c:pt>
                <c:pt idx="1">
                  <c:v>53.39946243506818</c:v>
                </c:pt>
                <c:pt idx="2">
                  <c:v>58.298912065351573</c:v>
                </c:pt>
                <c:pt idx="3">
                  <c:v>61.674672945625446</c:v>
                </c:pt>
                <c:pt idx="4">
                  <c:v>55.873063047978341</c:v>
                </c:pt>
                <c:pt idx="5">
                  <c:v>57.070786617985661</c:v>
                </c:pt>
                <c:pt idx="6">
                  <c:v>51.522267970265581</c:v>
                </c:pt>
                <c:pt idx="7">
                  <c:v>49.44517447935219</c:v>
                </c:pt>
                <c:pt idx="8">
                  <c:v>49.703783807796754</c:v>
                </c:pt>
                <c:pt idx="9">
                  <c:v>49.153289373050143</c:v>
                </c:pt>
                <c:pt idx="10">
                  <c:v>40.062753113489322</c:v>
                </c:pt>
                <c:pt idx="11">
                  <c:v>39.173890969179489</c:v>
                </c:pt>
                <c:pt idx="12">
                  <c:v>37.3824287426213</c:v>
                </c:pt>
                <c:pt idx="13">
                  <c:v>46.36441407509583</c:v>
                </c:pt>
                <c:pt idx="14">
                  <c:v>52.716987459893033</c:v>
                </c:pt>
                <c:pt idx="15">
                  <c:v>40.214462903425513</c:v>
                </c:pt>
                <c:pt idx="16">
                  <c:v>47.614274924451216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9235968"/>
        <c:axId val="39238656"/>
      </c:lineChart>
      <c:catAx>
        <c:axId val="39235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9238656"/>
        <c:crosses val="autoZero"/>
        <c:auto val="1"/>
        <c:lblAlgn val="ctr"/>
        <c:lblOffset val="100"/>
      </c:catAx>
      <c:valAx>
        <c:axId val="39238656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923596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Série histórica da taxa de homicídio doloso por 100 mil habitantes</a:t>
            </a:r>
          </a:p>
          <a:p>
            <a:pPr>
              <a:defRPr sz="1200"/>
            </a:pPr>
            <a:r>
              <a:rPr lang="pt-BR" sz="1200"/>
              <a:t>Grande Niteroi </a:t>
            </a:r>
          </a:p>
        </c:rich>
      </c:tx>
      <c:layout>
        <c:manualLayout>
          <c:xMode val="edge"/>
          <c:yMode val="edge"/>
          <c:x val="0.44732380013908141"/>
          <c:y val="6.2078272604588404E-2"/>
        </c:manualLayout>
      </c:layout>
    </c:title>
    <c:plotArea>
      <c:layout>
        <c:manualLayout>
          <c:layoutTarget val="inner"/>
          <c:xMode val="edge"/>
          <c:yMode val="edge"/>
          <c:x val="7.4124923307463814E-2"/>
          <c:y val="0.23865132265560857"/>
          <c:w val="0.90828241866213177"/>
          <c:h val="0.58146620871689925"/>
        </c:manualLayout>
      </c:layout>
      <c:lineChart>
        <c:grouping val="standard"/>
        <c:ser>
          <c:idx val="0"/>
          <c:order val="0"/>
          <c:spPr>
            <a:ln w="22225"/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Lbls>
            <c:dLbl>
              <c:idx val="3"/>
              <c:layout>
                <c:manualLayout>
                  <c:x val="3.177150533767578E-3"/>
                  <c:y val="0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5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'hom doloso'!$B$91:$B$107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'hom doloso'!$E$91:$E$107</c:f>
              <c:numCache>
                <c:formatCode>0.0</c:formatCode>
                <c:ptCount val="17"/>
                <c:pt idx="0">
                  <c:v>46.310989857122543</c:v>
                </c:pt>
                <c:pt idx="1">
                  <c:v>45.487734686355239</c:v>
                </c:pt>
                <c:pt idx="2">
                  <c:v>60.476399846804142</c:v>
                </c:pt>
                <c:pt idx="3">
                  <c:v>43.934806981938642</c:v>
                </c:pt>
                <c:pt idx="4">
                  <c:v>39.597455529168478</c:v>
                </c:pt>
                <c:pt idx="5">
                  <c:v>50.195927097512318</c:v>
                </c:pt>
                <c:pt idx="6">
                  <c:v>44.236148015559259</c:v>
                </c:pt>
                <c:pt idx="7">
                  <c:v>40.598638241800238</c:v>
                </c:pt>
                <c:pt idx="8">
                  <c:v>37.929773607757525</c:v>
                </c:pt>
                <c:pt idx="9">
                  <c:v>37.82636311706856</c:v>
                </c:pt>
                <c:pt idx="10">
                  <c:v>35.918850646322561</c:v>
                </c:pt>
                <c:pt idx="11">
                  <c:v>27.008114710829027</c:v>
                </c:pt>
                <c:pt idx="12">
                  <c:v>24.770914685804989</c:v>
                </c:pt>
                <c:pt idx="13">
                  <c:v>32.363844342564967</c:v>
                </c:pt>
                <c:pt idx="14">
                  <c:v>28.195421207266879</c:v>
                </c:pt>
                <c:pt idx="15">
                  <c:v>24.623422227456189</c:v>
                </c:pt>
                <c:pt idx="16">
                  <c:v>28.194538771037294</c:v>
                </c:pt>
              </c:numCache>
            </c:numRef>
          </c:val>
          <c:smooth val="1"/>
        </c:ser>
        <c:dropLines>
          <c:spPr>
            <a:ln>
              <a:solidFill>
                <a:schemeClr val="bg1">
                  <a:lumMod val="65000"/>
                </a:schemeClr>
              </a:solidFill>
            </a:ln>
          </c:spPr>
        </c:dropLines>
        <c:marker val="1"/>
        <c:axId val="35751808"/>
        <c:axId val="38993280"/>
      </c:lineChart>
      <c:catAx>
        <c:axId val="35751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8993280"/>
        <c:crosses val="autoZero"/>
        <c:auto val="1"/>
        <c:lblAlgn val="ctr"/>
        <c:lblOffset val="100"/>
      </c:catAx>
      <c:valAx>
        <c:axId val="38993280"/>
        <c:scaling>
          <c:orientation val="minMax"/>
        </c:scaling>
        <c:axPos val="l"/>
        <c:majorGridlines>
          <c:spPr>
            <a:ln w="6350">
              <a:solidFill>
                <a:schemeClr val="bg2">
                  <a:lumMod val="75000"/>
                </a:schemeClr>
              </a:solidFill>
              <a:prstDash val="sysDot"/>
            </a:ln>
          </c:spPr>
        </c:majorGridlines>
        <c:title>
          <c:tx>
            <c:strRef>
              <c:f>'hom doloso'!$E$2</c:f>
              <c:strCache>
                <c:ptCount val="1"/>
                <c:pt idx="0">
                  <c:v>Taxa por 100 mil hab.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 b="0"/>
              </a:pPr>
              <a:endParaRPr lang="pt-BR"/>
            </a:p>
          </c:txPr>
        </c:title>
        <c:numFmt formatCode="0" sourceLinked="0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575180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jpeg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209355</xdr:colOff>
      <xdr:row>1</xdr:row>
      <xdr:rowOff>57150</xdr:rowOff>
    </xdr:from>
    <xdr:to>
      <xdr:col>17</xdr:col>
      <xdr:colOff>428429</xdr:colOff>
      <xdr:row>26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257174</xdr:colOff>
      <xdr:row>1</xdr:row>
      <xdr:rowOff>112385</xdr:rowOff>
    </xdr:from>
    <xdr:to>
      <xdr:col>10</xdr:col>
      <xdr:colOff>76200</xdr:colOff>
      <xdr:row>4</xdr:row>
      <xdr:rowOff>68036</xdr:rowOff>
    </xdr:to>
    <xdr:pic>
      <xdr:nvPicPr>
        <xdr:cNvPr id="3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1842" y="306773"/>
          <a:ext cx="3308286" cy="723482"/>
        </a:xfrm>
        <a:prstGeom prst="rect">
          <a:avLst/>
        </a:prstGeom>
        <a:noFill/>
      </xdr:spPr>
    </xdr:pic>
    <xdr:clientData/>
  </xdr:twoCellAnchor>
  <xdr:twoCellAnchor>
    <xdr:from>
      <xdr:col>5</xdr:col>
      <xdr:colOff>209355</xdr:colOff>
      <xdr:row>33</xdr:row>
      <xdr:rowOff>45098</xdr:rowOff>
    </xdr:from>
    <xdr:to>
      <xdr:col>17</xdr:col>
      <xdr:colOff>428429</xdr:colOff>
      <xdr:row>58</xdr:row>
      <xdr:rowOff>184668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209355</xdr:colOff>
      <xdr:row>65</xdr:row>
      <xdr:rowOff>58122</xdr:rowOff>
    </xdr:from>
    <xdr:to>
      <xdr:col>17</xdr:col>
      <xdr:colOff>428429</xdr:colOff>
      <xdr:row>81</xdr:row>
      <xdr:rowOff>184668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209355</xdr:colOff>
      <xdr:row>88</xdr:row>
      <xdr:rowOff>48597</xdr:rowOff>
    </xdr:from>
    <xdr:to>
      <xdr:col>17</xdr:col>
      <xdr:colOff>428429</xdr:colOff>
      <xdr:row>104</xdr:row>
      <xdr:rowOff>184668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209355</xdr:colOff>
      <xdr:row>111</xdr:row>
      <xdr:rowOff>48014</xdr:rowOff>
    </xdr:from>
    <xdr:to>
      <xdr:col>17</xdr:col>
      <xdr:colOff>428429</xdr:colOff>
      <xdr:row>128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295469</xdr:colOff>
      <xdr:row>33</xdr:row>
      <xdr:rowOff>94891</xdr:rowOff>
    </xdr:from>
    <xdr:to>
      <xdr:col>10</xdr:col>
      <xdr:colOff>1</xdr:colOff>
      <xdr:row>35</xdr:row>
      <xdr:rowOff>116633</xdr:rowOff>
    </xdr:to>
    <xdr:pic>
      <xdr:nvPicPr>
        <xdr:cNvPr id="8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444" y="6381391"/>
          <a:ext cx="3190681" cy="59324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0.00717</cdr:x>
      <cdr:y>0.00607</cdr:y>
    </cdr:from>
    <cdr:to>
      <cdr:x>0.42174</cdr:x>
      <cdr:y>0.17854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28575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0.88988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6123214" y="3547576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>
              <a:solidFill>
                <a:srgbClr val="FF0000"/>
              </a:solidFill>
            </a:rPr>
            <a:t> de 2016.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0.01195</cdr:x>
      <cdr:y>0.01619</cdr:y>
    </cdr:from>
    <cdr:to>
      <cdr:x>0.42652</cdr:x>
      <cdr:y>0.18867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5250" y="76200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0.00608</cdr:x>
      <cdr:y>0.94008</cdr:y>
    </cdr:from>
    <cdr:to>
      <cdr:x>0.48747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4859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0.89018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569209" y="3255995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>
              <a:solidFill>
                <a:srgbClr val="FF0000"/>
              </a:solidFill>
            </a:rPr>
            <a:t> de 2016.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0.01075</cdr:x>
      <cdr:y>0.01215</cdr:y>
    </cdr:from>
    <cdr:to>
      <cdr:x>0.42533</cdr:x>
      <cdr:y>0.18462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725" y="57150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0.89082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258189" y="3372627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>
              <a:solidFill>
                <a:srgbClr val="FF0000"/>
              </a:solidFill>
            </a:rPr>
            <a:t> de 2016</a:t>
          </a:r>
          <a:r>
            <a:rPr lang="pt-BR" sz="1000" b="1" i="0" baseline="0">
              <a:solidFill>
                <a:srgbClr val="FF0000"/>
              </a:solidFill>
            </a:rPr>
            <a:t>.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209355</xdr:colOff>
      <xdr:row>1</xdr:row>
      <xdr:rowOff>57150</xdr:rowOff>
    </xdr:from>
    <xdr:to>
      <xdr:col>17</xdr:col>
      <xdr:colOff>428429</xdr:colOff>
      <xdr:row>19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257175</xdr:colOff>
      <xdr:row>1</xdr:row>
      <xdr:rowOff>112385</xdr:rowOff>
    </xdr:from>
    <xdr:to>
      <xdr:col>9</xdr:col>
      <xdr:colOff>301302</xdr:colOff>
      <xdr:row>1</xdr:row>
      <xdr:rowOff>777551</xdr:rowOff>
    </xdr:to>
    <xdr:pic>
      <xdr:nvPicPr>
        <xdr:cNvPr id="3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1843" y="306773"/>
          <a:ext cx="2921066" cy="665166"/>
        </a:xfrm>
        <a:prstGeom prst="rect">
          <a:avLst/>
        </a:prstGeom>
        <a:noFill/>
      </xdr:spPr>
    </xdr:pic>
    <xdr:clientData/>
  </xdr:twoCellAnchor>
  <xdr:twoCellAnchor>
    <xdr:from>
      <xdr:col>5</xdr:col>
      <xdr:colOff>209355</xdr:colOff>
      <xdr:row>26</xdr:row>
      <xdr:rowOff>45098</xdr:rowOff>
    </xdr:from>
    <xdr:to>
      <xdr:col>17</xdr:col>
      <xdr:colOff>428429</xdr:colOff>
      <xdr:row>43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209355</xdr:colOff>
      <xdr:row>49</xdr:row>
      <xdr:rowOff>58122</xdr:rowOff>
    </xdr:from>
    <xdr:to>
      <xdr:col>17</xdr:col>
      <xdr:colOff>428429</xdr:colOff>
      <xdr:row>66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209355</xdr:colOff>
      <xdr:row>72</xdr:row>
      <xdr:rowOff>48597</xdr:rowOff>
    </xdr:from>
    <xdr:to>
      <xdr:col>17</xdr:col>
      <xdr:colOff>428429</xdr:colOff>
      <xdr:row>88</xdr:row>
      <xdr:rowOff>184669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209355</xdr:colOff>
      <xdr:row>95</xdr:row>
      <xdr:rowOff>48013</xdr:rowOff>
    </xdr:from>
    <xdr:to>
      <xdr:col>17</xdr:col>
      <xdr:colOff>428429</xdr:colOff>
      <xdr:row>111</xdr:row>
      <xdr:rowOff>174948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295469</xdr:colOff>
      <xdr:row>26</xdr:row>
      <xdr:rowOff>94891</xdr:rowOff>
    </xdr:from>
    <xdr:to>
      <xdr:col>9</xdr:col>
      <xdr:colOff>573444</xdr:colOff>
      <xdr:row>26</xdr:row>
      <xdr:rowOff>690077</xdr:rowOff>
    </xdr:to>
    <xdr:pic>
      <xdr:nvPicPr>
        <xdr:cNvPr id="8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0137" y="5518309"/>
          <a:ext cx="3154914" cy="59518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0.01035</cdr:x>
      <cdr:y>0.94348</cdr:y>
    </cdr:from>
    <cdr:to>
      <cdr:x>0.49175</cdr:x>
      <cdr:y>0.99393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2751" y="4705351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900" i="1"/>
            <a:t>Fonte: Elaborado por ISP com base em informações da PCERJ e</a:t>
          </a:r>
          <a:r>
            <a:rPr lang="pt-BR" sz="900" i="1" baseline="0"/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0.91029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258188" y="3946071"/>
          <a:ext cx="2911060" cy="37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="1" i="0">
              <a:solidFill>
                <a:srgbClr val="FF0000"/>
              </a:solidFill>
            </a:rPr>
            <a:t>Dados</a:t>
          </a:r>
          <a:r>
            <a:rPr lang="pt-BR" sz="1000" b="1" i="0" baseline="0">
              <a:solidFill>
                <a:srgbClr val="FF0000"/>
              </a:solidFill>
            </a:rPr>
            <a:t> finais de 2016 com retificações até dezembro de 2016.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0.00486</cdr:x>
      <cdr:y>0.9413</cdr:y>
    </cdr:from>
    <cdr:to>
      <cdr:x>0.48626</cdr:x>
      <cdr:y>0.99175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38878" y="4694464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0.90622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248469" y="3751684"/>
          <a:ext cx="2911060" cy="37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="1" i="0">
              <a:solidFill>
                <a:srgbClr val="FF0000"/>
              </a:solidFill>
            </a:rPr>
            <a:t>Dados finais de 2016 com retificações até dezembro de 2016.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0.00717</cdr:x>
      <cdr:y>0.00607</cdr:y>
    </cdr:from>
    <cdr:to>
      <cdr:x>0.4054</cdr:x>
      <cdr:y>0.17854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321" y="21930"/>
          <a:ext cx="3183707" cy="62311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0.90592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122117" y="3771122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="1" i="0">
              <a:solidFill>
                <a:srgbClr val="FF0000"/>
              </a:solidFill>
            </a:rPr>
            <a:t>Dados finais de 2016 com retificações até dezembro de 2016.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0.01195</cdr:x>
      <cdr:y>0.01619</cdr:y>
    </cdr:from>
    <cdr:to>
      <cdr:x>0.41027</cdr:x>
      <cdr:y>0.18867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5535" y="58493"/>
          <a:ext cx="3184371" cy="62315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0.00608</cdr:x>
      <cdr:y>0.94008</cdr:y>
    </cdr:from>
    <cdr:to>
      <cdr:x>0.48747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4859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0.90591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112398" y="3722526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="1" i="0">
              <a:solidFill>
                <a:srgbClr val="FF0000"/>
              </a:solidFill>
            </a:rPr>
            <a:t>Dados finais de 2016 com retificações até dezembro de 2016.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0.01075</cdr:x>
      <cdr:y>0.01215</cdr:y>
    </cdr:from>
    <cdr:to>
      <cdr:x>0.39325</cdr:x>
      <cdr:y>0.18462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942" y="46258"/>
          <a:ext cx="3057891" cy="65664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0.9057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92959" y="3936352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="1" i="0">
              <a:solidFill>
                <a:srgbClr val="FF0000"/>
              </a:solidFill>
            </a:rPr>
            <a:t>Dados finais de 2016 com retificações até dezembro de 2016.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497555</xdr:colOff>
      <xdr:row>3</xdr:row>
      <xdr:rowOff>114300</xdr:rowOff>
    </xdr:to>
    <xdr:pic>
      <xdr:nvPicPr>
        <xdr:cNvPr id="2" name="Imagem 1" descr="ISPColorid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9308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0.01035</cdr:x>
      <cdr:y>0.94348</cdr:y>
    </cdr:from>
    <cdr:to>
      <cdr:x>0.49175</cdr:x>
      <cdr:y>0.99393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2751" y="4705351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900" i="1"/>
            <a:t>Fonte: Elaborado por ISP com base em informações da PCERJ e</a:t>
          </a:r>
          <a:r>
            <a:rPr lang="pt-BR" sz="900" i="1" baseline="0"/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0.92445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160996" y="4918010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</a:t>
          </a:r>
          <a:r>
            <a:rPr lang="pt-BR" sz="1000" b="1" i="0" baseline="0">
              <a:solidFill>
                <a:srgbClr val="FF0000"/>
              </a:solidFill>
            </a:rPr>
            <a:t>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 baseline="0">
              <a:solidFill>
                <a:srgbClr val="FF0000"/>
              </a:solidFill>
            </a:rPr>
            <a:t> de 2016.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0.00486</cdr:x>
      <cdr:y>0.9413</cdr:y>
    </cdr:from>
    <cdr:to>
      <cdr:x>0.48626</cdr:x>
      <cdr:y>0.99175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38878" y="4694464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0.63462</cdr:x>
      <cdr:y>0.92732</cdr:y>
    </cdr:from>
    <cdr:to>
      <cdr:x>0.99875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73521" y="5160994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Dados finais de 2016 com retificações até dezembro de 2016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0.00717</cdr:x>
      <cdr:y>0.00607</cdr:y>
    </cdr:from>
    <cdr:to>
      <cdr:x>0.42174</cdr:x>
      <cdr:y>0.17854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28575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0.88988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423418" y="3285153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>
              <a:solidFill>
                <a:srgbClr val="FF0000"/>
              </a:solidFill>
            </a:rPr>
            <a:t> de 2016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0.01195</cdr:x>
      <cdr:y>0.01619</cdr:y>
    </cdr:from>
    <cdr:to>
      <cdr:x>0.42652</cdr:x>
      <cdr:y>0.18867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5250" y="76200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0.00608</cdr:x>
      <cdr:y>0.94008</cdr:y>
    </cdr:from>
    <cdr:to>
      <cdr:x>0.48747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4859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0.89018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423418" y="3178240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>
              <a:solidFill>
                <a:srgbClr val="FF0000"/>
              </a:solidFill>
            </a:rPr>
            <a:t> de 2016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0.01075</cdr:x>
      <cdr:y>0.01215</cdr:y>
    </cdr:from>
    <cdr:to>
      <cdr:x>0.42533</cdr:x>
      <cdr:y>0.18462</cdr:y>
    </cdr:to>
    <cdr:pic>
      <cdr:nvPicPr>
        <cdr:cNvPr id="3" name="Picture 1" descr="http://10.230.13.14/Arquivos/Upload/Imagem/ISPColorida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5725" y="57150"/>
          <a:ext cx="3305175" cy="81153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0.00486</cdr:x>
      <cdr:y>0.94008</cdr:y>
    </cdr:from>
    <cdr:to>
      <cdr:x>0.48626</cdr:x>
      <cdr:y>0.99057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8877" y="4684745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0.89051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151275" y="3236556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Dados finais de 2016 com retificações até dezembro de 2016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209355</xdr:colOff>
      <xdr:row>1</xdr:row>
      <xdr:rowOff>57150</xdr:rowOff>
    </xdr:from>
    <xdr:to>
      <xdr:col>17</xdr:col>
      <xdr:colOff>428429</xdr:colOff>
      <xdr:row>26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325210</xdr:colOff>
      <xdr:row>1</xdr:row>
      <xdr:rowOff>170702</xdr:rowOff>
    </xdr:from>
    <xdr:to>
      <xdr:col>10</xdr:col>
      <xdr:colOff>144235</xdr:colOff>
      <xdr:row>4</xdr:row>
      <xdr:rowOff>136072</xdr:rowOff>
    </xdr:to>
    <xdr:pic>
      <xdr:nvPicPr>
        <xdr:cNvPr id="1025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19878" y="365090"/>
          <a:ext cx="3308286" cy="733201"/>
        </a:xfrm>
        <a:prstGeom prst="rect">
          <a:avLst/>
        </a:prstGeom>
        <a:noFill/>
      </xdr:spPr>
    </xdr:pic>
    <xdr:clientData/>
  </xdr:twoCellAnchor>
  <xdr:twoCellAnchor>
    <xdr:from>
      <xdr:col>5</xdr:col>
      <xdr:colOff>209355</xdr:colOff>
      <xdr:row>33</xdr:row>
      <xdr:rowOff>45098</xdr:rowOff>
    </xdr:from>
    <xdr:to>
      <xdr:col>17</xdr:col>
      <xdr:colOff>428429</xdr:colOff>
      <xdr:row>60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209355</xdr:colOff>
      <xdr:row>66</xdr:row>
      <xdr:rowOff>58122</xdr:rowOff>
    </xdr:from>
    <xdr:to>
      <xdr:col>17</xdr:col>
      <xdr:colOff>428429</xdr:colOff>
      <xdr:row>82</xdr:row>
      <xdr:rowOff>184668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209355</xdr:colOff>
      <xdr:row>89</xdr:row>
      <xdr:rowOff>48597</xdr:rowOff>
    </xdr:from>
    <xdr:to>
      <xdr:col>17</xdr:col>
      <xdr:colOff>428429</xdr:colOff>
      <xdr:row>105</xdr:row>
      <xdr:rowOff>184668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209355</xdr:colOff>
      <xdr:row>112</xdr:row>
      <xdr:rowOff>48014</xdr:rowOff>
    </xdr:from>
    <xdr:to>
      <xdr:col>17</xdr:col>
      <xdr:colOff>428429</xdr:colOff>
      <xdr:row>130</xdr:row>
      <xdr:rowOff>9719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295469</xdr:colOff>
      <xdr:row>33</xdr:row>
      <xdr:rowOff>94891</xdr:rowOff>
    </xdr:from>
    <xdr:to>
      <xdr:col>10</xdr:col>
      <xdr:colOff>0</xdr:colOff>
      <xdr:row>35</xdr:row>
      <xdr:rowOff>116633</xdr:rowOff>
    </xdr:to>
    <xdr:pic>
      <xdr:nvPicPr>
        <xdr:cNvPr id="8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0137" y="6499968"/>
          <a:ext cx="3193792" cy="59518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0.01035</cdr:x>
      <cdr:y>0.94348</cdr:y>
    </cdr:from>
    <cdr:to>
      <cdr:x>0.49175</cdr:x>
      <cdr:y>0.99393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2751" y="4705351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900" i="1"/>
            <a:t>Fonte: Elaborado por ISP com base em informações da PCERJ e</a:t>
          </a:r>
          <a:r>
            <a:rPr lang="pt-BR" sz="900" i="1" baseline="0"/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0.92445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297067" y="4723623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</a:t>
          </a:r>
          <a:r>
            <a:rPr lang="pt-BR" sz="1000" b="1" i="0" baseline="0">
              <a:solidFill>
                <a:srgbClr val="FF0000"/>
              </a:solidFill>
            </a:rPr>
            <a:t>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 baseline="0">
              <a:solidFill>
                <a:srgbClr val="FF0000"/>
              </a:solidFill>
            </a:rPr>
            <a:t> de 2016.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0.00486</cdr:x>
      <cdr:y>0.9413</cdr:y>
    </cdr:from>
    <cdr:to>
      <cdr:x>0.48626</cdr:x>
      <cdr:y>0.99175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38878" y="4694464"/>
          <a:ext cx="3848548" cy="25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900" i="1"/>
            <a:t>Fonte: Elaborado por ISP com base em informações da PCERJ</a:t>
          </a:r>
          <a:r>
            <a:rPr lang="pt-BR" sz="900" i="1">
              <a:latin typeface="Calibri"/>
              <a:ea typeface="+mn-ea"/>
              <a:cs typeface="+mn-cs"/>
            </a:rPr>
            <a:t> e</a:t>
          </a:r>
          <a:r>
            <a:rPr lang="pt-BR" sz="900" i="1" baseline="0">
              <a:latin typeface="Calibri"/>
              <a:ea typeface="+mn-ea"/>
              <a:cs typeface="+mn-cs"/>
            </a:rPr>
            <a:t> do IBGE</a:t>
          </a:r>
          <a:endParaRPr lang="pt-BR" sz="900" i="1"/>
        </a:p>
      </cdr:txBody>
    </cdr:sp>
  </cdr:relSizeAnchor>
  <cdr:relSizeAnchor xmlns:cdr="http://schemas.openxmlformats.org/drawingml/2006/chartDrawing">
    <cdr:from>
      <cdr:x>0.63587</cdr:x>
      <cdr:y>0.93007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384540" y="5510893"/>
          <a:ext cx="2911068" cy="376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0">
              <a:solidFill>
                <a:srgbClr val="FF0000"/>
              </a:solidFill>
            </a:rPr>
            <a:t>Dados</a:t>
          </a:r>
          <a:r>
            <a:rPr lang="pt-BR" sz="1000" b="1" i="0" baseline="0">
              <a:solidFill>
                <a:srgbClr val="FF0000"/>
              </a:solidFill>
            </a:rPr>
            <a:t> finais de 2016 com retificações até </a:t>
          </a: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dezembro</a:t>
          </a:r>
          <a:r>
            <a:rPr lang="pt-BR" sz="1000" b="1" i="0" baseline="0">
              <a:solidFill>
                <a:srgbClr val="FF0000"/>
              </a:solidFill>
            </a:rPr>
            <a:t> de 2016.</a:t>
          </a:r>
          <a:endParaRPr lang="pt-BR" sz="1000" b="1" i="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topLeftCell="A14" zoomScale="98" zoomScaleNormal="98" workbookViewId="0">
      <selection activeCell="T11" sqref="T11"/>
    </sheetView>
  </sheetViews>
  <sheetFormatPr defaultRowHeight="15"/>
  <cols>
    <col min="1" max="1" width="4.85546875" customWidth="1"/>
    <col min="2" max="2" width="7" style="1" bestFit="1" customWidth="1"/>
    <col min="3" max="5" width="14.5703125" style="1" customWidth="1"/>
    <col min="6" max="7" width="12.42578125" bestFit="1" customWidth="1"/>
  </cols>
  <sheetData>
    <row r="1" spans="1:5">
      <c r="C1" s="35" t="s">
        <v>3</v>
      </c>
      <c r="D1" s="35"/>
      <c r="E1" s="35"/>
    </row>
    <row r="2" spans="1:5" ht="30">
      <c r="B2" s="7" t="s">
        <v>0</v>
      </c>
      <c r="C2" s="12" t="s">
        <v>12</v>
      </c>
      <c r="D2" s="13" t="s">
        <v>2</v>
      </c>
      <c r="E2" s="8" t="s">
        <v>8</v>
      </c>
    </row>
    <row r="3" spans="1:5">
      <c r="B3" s="9">
        <v>1991</v>
      </c>
      <c r="C3" s="10">
        <v>7723</v>
      </c>
      <c r="D3" s="10">
        <v>12807706</v>
      </c>
      <c r="E3" s="22">
        <f>C3/D3*100000</f>
        <v>60.299635235224791</v>
      </c>
    </row>
    <row r="4" spans="1:5">
      <c r="B4" s="14">
        <v>1992</v>
      </c>
      <c r="C4" s="15">
        <v>7923</v>
      </c>
      <c r="D4" s="15">
        <v>12975915.044215422</v>
      </c>
      <c r="E4" s="21">
        <f t="shared" ref="E4:E28" si="0">C4/D4*100000</f>
        <v>61.059277692574149</v>
      </c>
    </row>
    <row r="5" spans="1:5">
      <c r="B5" s="9">
        <v>1993</v>
      </c>
      <c r="C5" s="10">
        <v>7985</v>
      </c>
      <c r="D5" s="10">
        <v>13146333.249271659</v>
      </c>
      <c r="E5" s="22">
        <f t="shared" si="0"/>
        <v>60.73937004786022</v>
      </c>
    </row>
    <row r="6" spans="1:5">
      <c r="B6" s="14">
        <v>1994</v>
      </c>
      <c r="C6" s="15">
        <v>8631</v>
      </c>
      <c r="D6" s="15">
        <v>13318989.629016589</v>
      </c>
      <c r="E6" s="21">
        <f t="shared" si="0"/>
        <v>64.802212783442741</v>
      </c>
    </row>
    <row r="7" spans="1:5">
      <c r="B7" s="9">
        <v>1995</v>
      </c>
      <c r="C7" s="10">
        <v>8638</v>
      </c>
      <c r="D7" s="10">
        <v>13493913.578349281</v>
      </c>
      <c r="E7" s="22">
        <f t="shared" si="0"/>
        <v>64.014045664702493</v>
      </c>
    </row>
    <row r="8" spans="1:5">
      <c r="B8" s="14">
        <v>1996</v>
      </c>
      <c r="C8" s="15">
        <v>7425</v>
      </c>
      <c r="D8" s="15">
        <v>13671134.878224501</v>
      </c>
      <c r="E8" s="21">
        <f t="shared" si="0"/>
        <v>54.311511561681705</v>
      </c>
    </row>
    <row r="9" spans="1:5">
      <c r="B9" s="9">
        <v>1997</v>
      </c>
      <c r="C9" s="10">
        <v>7040</v>
      </c>
      <c r="D9" s="10">
        <v>13850683.700722948</v>
      </c>
      <c r="E9" s="22">
        <f t="shared" si="0"/>
        <v>50.827815811233499</v>
      </c>
    </row>
    <row r="10" spans="1:5">
      <c r="B10" s="14">
        <v>1998</v>
      </c>
      <c r="C10" s="15">
        <v>6210</v>
      </c>
      <c r="D10" s="15">
        <v>14032590.614188071</v>
      </c>
      <c r="E10" s="21">
        <f t="shared" si="0"/>
        <v>44.254123637877619</v>
      </c>
    </row>
    <row r="11" spans="1:5">
      <c r="B11" s="9">
        <v>1999</v>
      </c>
      <c r="C11" s="10">
        <v>6428</v>
      </c>
      <c r="D11" s="10">
        <v>14216886.588430367</v>
      </c>
      <c r="E11" s="22">
        <f t="shared" si="0"/>
        <v>45.213837502446381</v>
      </c>
    </row>
    <row r="12" spans="1:5">
      <c r="A12" s="26"/>
      <c r="B12" s="14">
        <v>2000</v>
      </c>
      <c r="C12" s="15">
        <v>6993</v>
      </c>
      <c r="D12" s="15">
        <v>14403603</v>
      </c>
      <c r="E12" s="21">
        <f t="shared" si="0"/>
        <v>48.550352297268951</v>
      </c>
    </row>
    <row r="13" spans="1:5">
      <c r="A13" s="26"/>
      <c r="B13" s="9">
        <v>2001</v>
      </c>
      <c r="C13" s="10">
        <v>7083</v>
      </c>
      <c r="D13" s="10">
        <v>14547984.805409675</v>
      </c>
      <c r="E13" s="22">
        <f t="shared" si="0"/>
        <v>48.687155607738767</v>
      </c>
    </row>
    <row r="14" spans="1:5">
      <c r="A14" s="26"/>
      <c r="B14" s="14">
        <v>2002</v>
      </c>
      <c r="C14" s="15">
        <v>8043</v>
      </c>
      <c r="D14" s="15">
        <v>14695176.803779297</v>
      </c>
      <c r="E14" s="21">
        <f t="shared" si="0"/>
        <v>54.73224383344273</v>
      </c>
    </row>
    <row r="15" spans="1:5">
      <c r="A15" s="26"/>
      <c r="B15" s="9">
        <v>2003</v>
      </c>
      <c r="C15" s="10">
        <v>8054</v>
      </c>
      <c r="D15" s="10">
        <v>14845296.549853608</v>
      </c>
      <c r="E15" s="22">
        <f t="shared" si="0"/>
        <v>54.252873783645789</v>
      </c>
    </row>
    <row r="16" spans="1:5">
      <c r="A16" s="26"/>
      <c r="B16" s="14">
        <v>2004</v>
      </c>
      <c r="C16" s="15">
        <v>7645</v>
      </c>
      <c r="D16" s="15">
        <v>14998469.859709773</v>
      </c>
      <c r="E16" s="21">
        <f t="shared" si="0"/>
        <v>50.971866273750237</v>
      </c>
    </row>
    <row r="17" spans="1:5">
      <c r="A17" s="26"/>
      <c r="B17" s="9">
        <v>2005</v>
      </c>
      <c r="C17" s="10">
        <v>7987</v>
      </c>
      <c r="D17" s="10">
        <v>15154831.566265125</v>
      </c>
      <c r="E17" s="22">
        <f t="shared" si="0"/>
        <v>52.702664263053755</v>
      </c>
    </row>
    <row r="18" spans="1:5">
      <c r="A18" s="26"/>
      <c r="B18" s="14">
        <v>2006</v>
      </c>
      <c r="C18" s="15">
        <v>7649</v>
      </c>
      <c r="D18" s="15">
        <v>15314526.352723114</v>
      </c>
      <c r="E18" s="21">
        <f t="shared" si="0"/>
        <v>49.94604353950465</v>
      </c>
    </row>
    <row r="19" spans="1:5">
      <c r="A19" s="26"/>
      <c r="B19" s="9">
        <v>2007</v>
      </c>
      <c r="C19" s="10">
        <v>7699</v>
      </c>
      <c r="D19" s="10">
        <v>15477709.672418168</v>
      </c>
      <c r="E19" s="22">
        <f t="shared" si="0"/>
        <v>49.742501719875861</v>
      </c>
    </row>
    <row r="20" spans="1:5">
      <c r="A20" s="26"/>
      <c r="B20" s="14">
        <v>2008</v>
      </c>
      <c r="C20" s="15">
        <v>7134</v>
      </c>
      <c r="D20" s="15">
        <v>15644548.764458233</v>
      </c>
      <c r="E20" s="21">
        <f t="shared" si="0"/>
        <v>45.600548199940675</v>
      </c>
    </row>
    <row r="21" spans="1:5">
      <c r="A21" s="26"/>
      <c r="B21" s="9">
        <v>2009</v>
      </c>
      <c r="C21" s="10">
        <v>7106</v>
      </c>
      <c r="D21" s="10">
        <v>15815223.775606133</v>
      </c>
      <c r="E21" s="22">
        <f t="shared" si="0"/>
        <v>44.931390796761939</v>
      </c>
    </row>
    <row r="22" spans="1:5">
      <c r="A22" s="26"/>
      <c r="B22" s="14">
        <v>2010</v>
      </c>
      <c r="C22" s="15">
        <v>5828</v>
      </c>
      <c r="D22" s="15">
        <v>15989929</v>
      </c>
      <c r="E22" s="21">
        <f t="shared" si="0"/>
        <v>36.447941701304615</v>
      </c>
    </row>
    <row r="23" spans="1:5">
      <c r="A23" s="26"/>
      <c r="B23" s="9">
        <v>2011</v>
      </c>
      <c r="C23" s="10">
        <v>4960</v>
      </c>
      <c r="D23" s="10">
        <v>16112678</v>
      </c>
      <c r="E23" s="22">
        <f t="shared" si="0"/>
        <v>30.783213069857165</v>
      </c>
    </row>
    <row r="24" spans="1:5">
      <c r="A24" s="26"/>
      <c r="B24" s="14">
        <v>2012</v>
      </c>
      <c r="C24" s="15">
        <v>4666</v>
      </c>
      <c r="D24" s="15">
        <v>16231365</v>
      </c>
      <c r="E24" s="21">
        <f t="shared" si="0"/>
        <v>28.746812113460575</v>
      </c>
    </row>
    <row r="25" spans="1:5">
      <c r="A25" s="26"/>
      <c r="B25" s="9">
        <v>2013</v>
      </c>
      <c r="C25" s="10">
        <v>5348</v>
      </c>
      <c r="D25" s="10">
        <v>16369178</v>
      </c>
      <c r="E25" s="22">
        <f t="shared" si="0"/>
        <v>32.671157953074982</v>
      </c>
    </row>
    <row r="26" spans="1:5">
      <c r="A26" s="26"/>
      <c r="B26" s="14">
        <v>2014</v>
      </c>
      <c r="C26" s="15">
        <v>5719</v>
      </c>
      <c r="D26" s="15">
        <v>16461173</v>
      </c>
      <c r="E26" s="21">
        <f t="shared" si="0"/>
        <v>34.742360097910399</v>
      </c>
    </row>
    <row r="27" spans="1:5">
      <c r="A27" s="26"/>
      <c r="B27" s="9">
        <v>2015</v>
      </c>
      <c r="C27" s="10">
        <v>5010</v>
      </c>
      <c r="D27" s="10">
        <v>16550024</v>
      </c>
      <c r="E27" s="22">
        <f t="shared" si="0"/>
        <v>30.271859424493883</v>
      </c>
    </row>
    <row r="28" spans="1:5">
      <c r="A28" s="26"/>
      <c r="B28" s="29">
        <v>2016</v>
      </c>
      <c r="C28" s="30">
        <v>6262</v>
      </c>
      <c r="D28" s="30">
        <v>16635996</v>
      </c>
      <c r="E28" s="31">
        <f t="shared" si="0"/>
        <v>37.641268968807161</v>
      </c>
    </row>
    <row r="29" spans="1:5">
      <c r="B29" s="16" t="s">
        <v>9</v>
      </c>
      <c r="C29" s="10"/>
      <c r="D29" s="10"/>
      <c r="E29" s="11"/>
    </row>
    <row r="30" spans="1:5">
      <c r="B30" s="16" t="s">
        <v>10</v>
      </c>
      <c r="C30" s="10"/>
      <c r="D30" s="10"/>
      <c r="E30" s="11"/>
    </row>
    <row r="31" spans="1:5">
      <c r="B31" s="16" t="s">
        <v>11</v>
      </c>
      <c r="C31" s="10"/>
      <c r="D31" s="10"/>
      <c r="E31" s="11"/>
    </row>
    <row r="33" spans="2:5">
      <c r="C33" s="35" t="s">
        <v>4</v>
      </c>
      <c r="D33" s="35"/>
      <c r="E33" s="35"/>
    </row>
    <row r="34" spans="2:5" ht="30">
      <c r="B34" s="7" t="s">
        <v>0</v>
      </c>
      <c r="C34" s="12" t="s">
        <v>12</v>
      </c>
      <c r="D34" s="13" t="s">
        <v>2</v>
      </c>
      <c r="E34" s="8" t="s">
        <v>8</v>
      </c>
    </row>
    <row r="35" spans="2:5">
      <c r="B35" s="9">
        <v>1991</v>
      </c>
      <c r="C35" s="10">
        <f>3466+105</f>
        <v>3571</v>
      </c>
      <c r="D35" s="10">
        <v>5480768</v>
      </c>
      <c r="E35" s="22">
        <f t="shared" ref="E35:E43" si="1">C35/D35*100000</f>
        <v>65.155102350619472</v>
      </c>
    </row>
    <row r="36" spans="2:5">
      <c r="B36" s="14">
        <v>1992</v>
      </c>
      <c r="C36" s="15">
        <f>3547+154</f>
        <v>3701</v>
      </c>
      <c r="D36" s="15">
        <v>5492908.620721044</v>
      </c>
      <c r="E36" s="21">
        <f t="shared" si="1"/>
        <v>67.377782074120447</v>
      </c>
    </row>
    <row r="37" spans="2:5">
      <c r="B37" s="9">
        <v>1993</v>
      </c>
      <c r="C37" s="10">
        <f>3733+141</f>
        <v>3874</v>
      </c>
      <c r="D37" s="10">
        <v>5507299.5474243751</v>
      </c>
      <c r="E37" s="22">
        <f t="shared" si="1"/>
        <v>70.343005072454645</v>
      </c>
    </row>
    <row r="38" spans="2:5">
      <c r="B38" s="14">
        <v>1994</v>
      </c>
      <c r="C38" s="15">
        <f>4081+111</f>
        <v>4192</v>
      </c>
      <c r="D38" s="15">
        <v>5521491.9695120109</v>
      </c>
      <c r="E38" s="21">
        <f t="shared" si="1"/>
        <v>75.921508591281864</v>
      </c>
    </row>
    <row r="39" spans="2:5">
      <c r="B39" s="9">
        <v>1995</v>
      </c>
      <c r="C39" s="10">
        <f>3744+87</f>
        <v>3831</v>
      </c>
      <c r="D39" s="10">
        <v>5535481.0313198185</v>
      </c>
      <c r="E39" s="22">
        <f t="shared" si="1"/>
        <v>69.208077461094277</v>
      </c>
    </row>
    <row r="40" spans="2:5">
      <c r="B40" s="14">
        <v>1996</v>
      </c>
      <c r="C40" s="15">
        <f>3081+75</f>
        <v>3156</v>
      </c>
      <c r="D40" s="15">
        <v>5551538</v>
      </c>
      <c r="E40" s="21">
        <f t="shared" si="1"/>
        <v>56.849111003113009</v>
      </c>
    </row>
    <row r="41" spans="2:5">
      <c r="B41" s="9">
        <v>1997</v>
      </c>
      <c r="C41" s="10">
        <f>2852+54</f>
        <v>2906</v>
      </c>
      <c r="D41" s="10">
        <v>5612943.7377370493</v>
      </c>
      <c r="E41" s="22">
        <f t="shared" si="1"/>
        <v>51.773189538001709</v>
      </c>
    </row>
    <row r="42" spans="2:5">
      <c r="B42" s="14">
        <v>1998</v>
      </c>
      <c r="C42" s="15">
        <f>2134+51</f>
        <v>2185</v>
      </c>
      <c r="D42" s="15">
        <v>5687440</v>
      </c>
      <c r="E42" s="21">
        <f t="shared" si="1"/>
        <v>38.417987706243935</v>
      </c>
    </row>
    <row r="43" spans="2:5">
      <c r="B43" s="9">
        <v>1999</v>
      </c>
      <c r="C43" s="10">
        <f>2361+58+50+190</f>
        <v>2659</v>
      </c>
      <c r="D43" s="10">
        <v>5762826.266087221</v>
      </c>
      <c r="E43" s="22">
        <f t="shared" si="1"/>
        <v>46.140554603347049</v>
      </c>
    </row>
    <row r="44" spans="2:5">
      <c r="B44" s="14">
        <v>2000</v>
      </c>
      <c r="C44" s="15">
        <v>3147</v>
      </c>
      <c r="D44" s="15">
        <v>5857904</v>
      </c>
      <c r="E44" s="21">
        <f t="shared" ref="E44:E60" si="2">C44/D44*100000</f>
        <v>53.722287015970217</v>
      </c>
    </row>
    <row r="45" spans="2:5">
      <c r="B45" s="9">
        <v>2001</v>
      </c>
      <c r="C45" s="10">
        <v>2984</v>
      </c>
      <c r="D45" s="10">
        <v>5902592.4452917287</v>
      </c>
      <c r="E45" s="22">
        <f t="shared" si="2"/>
        <v>50.554057859444832</v>
      </c>
    </row>
    <row r="46" spans="2:5">
      <c r="B46" s="14">
        <v>2002</v>
      </c>
      <c r="C46" s="15">
        <v>3465</v>
      </c>
      <c r="D46" s="15">
        <v>5947621.8072564844</v>
      </c>
      <c r="E46" s="21">
        <f t="shared" si="2"/>
        <v>58.258579854093533</v>
      </c>
    </row>
    <row r="47" spans="2:5">
      <c r="B47" s="9">
        <v>2003</v>
      </c>
      <c r="C47" s="10">
        <v>3495</v>
      </c>
      <c r="D47" s="10">
        <v>5992994.6866600178</v>
      </c>
      <c r="E47" s="22">
        <f t="shared" si="2"/>
        <v>58.318089414956809</v>
      </c>
    </row>
    <row r="48" spans="2:5">
      <c r="B48" s="14">
        <v>2004</v>
      </c>
      <c r="C48" s="15">
        <v>3456</v>
      </c>
      <c r="D48" s="15">
        <v>6038713.7041086527</v>
      </c>
      <c r="E48" s="21">
        <f t="shared" si="2"/>
        <v>57.230731068581505</v>
      </c>
    </row>
    <row r="49" spans="2:6">
      <c r="B49" s="9">
        <v>2005</v>
      </c>
      <c r="C49" s="10">
        <v>3231</v>
      </c>
      <c r="D49" s="10">
        <v>6084781.500200646</v>
      </c>
      <c r="E49" s="22">
        <f t="shared" si="2"/>
        <v>53.099688130025008</v>
      </c>
    </row>
    <row r="50" spans="2:6">
      <c r="B50" s="14">
        <v>2006</v>
      </c>
      <c r="C50" s="15">
        <v>3286</v>
      </c>
      <c r="D50" s="15">
        <v>6131200.7356787007</v>
      </c>
      <c r="E50" s="21">
        <f t="shared" si="2"/>
        <v>53.594722170456748</v>
      </c>
    </row>
    <row r="51" spans="2:6">
      <c r="B51" s="9">
        <v>2007</v>
      </c>
      <c r="C51" s="10">
        <v>3354</v>
      </c>
      <c r="D51" s="10">
        <v>6177974.0915836431</v>
      </c>
      <c r="E51" s="22">
        <f t="shared" si="2"/>
        <v>54.289641722020335</v>
      </c>
    </row>
    <row r="52" spans="2:6">
      <c r="B52" s="14">
        <v>2008</v>
      </c>
      <c r="C52" s="15">
        <v>2877</v>
      </c>
      <c r="D52" s="15">
        <v>6225104.26940927</v>
      </c>
      <c r="E52" s="21">
        <f t="shared" si="2"/>
        <v>46.216093345421378</v>
      </c>
    </row>
    <row r="53" spans="2:6">
      <c r="B53" s="9">
        <v>2009</v>
      </c>
      <c r="C53" s="10">
        <v>2902</v>
      </c>
      <c r="D53" s="10">
        <v>6272593.9912583828</v>
      </c>
      <c r="E53" s="22">
        <f t="shared" si="2"/>
        <v>46.264751138751961</v>
      </c>
    </row>
    <row r="54" spans="2:6">
      <c r="B54" s="14">
        <v>2010</v>
      </c>
      <c r="C54" s="15">
        <v>2205</v>
      </c>
      <c r="D54" s="15">
        <v>6320446</v>
      </c>
      <c r="E54" s="21">
        <f t="shared" si="2"/>
        <v>34.886778559614307</v>
      </c>
    </row>
    <row r="55" spans="2:6">
      <c r="B55" s="9">
        <v>2011</v>
      </c>
      <c r="C55" s="10">
        <v>1783</v>
      </c>
      <c r="D55" s="10">
        <v>6355949</v>
      </c>
      <c r="E55" s="22">
        <f t="shared" si="2"/>
        <v>28.052459200034487</v>
      </c>
    </row>
    <row r="56" spans="2:6">
      <c r="B56" s="14">
        <v>2012</v>
      </c>
      <c r="C56" s="15">
        <v>1557</v>
      </c>
      <c r="D56" s="15">
        <v>6390290</v>
      </c>
      <c r="E56" s="21">
        <f t="shared" si="2"/>
        <v>24.365091412126837</v>
      </c>
    </row>
    <row r="57" spans="2:6">
      <c r="B57" s="9">
        <v>2013</v>
      </c>
      <c r="C57" s="10">
        <v>1613</v>
      </c>
      <c r="D57" s="10">
        <v>6429922</v>
      </c>
      <c r="E57" s="22">
        <f t="shared" si="2"/>
        <v>25.085840854679109</v>
      </c>
    </row>
    <row r="58" spans="2:6">
      <c r="B58" s="14">
        <v>2014</v>
      </c>
      <c r="C58" s="15">
        <v>1552</v>
      </c>
      <c r="D58" s="15">
        <v>6453682</v>
      </c>
      <c r="E58" s="21">
        <f t="shared" si="2"/>
        <v>24.048287473724301</v>
      </c>
    </row>
    <row r="59" spans="2:6">
      <c r="B59" s="9">
        <v>2015</v>
      </c>
      <c r="C59" s="10">
        <v>1562</v>
      </c>
      <c r="D59" s="10">
        <v>6476631</v>
      </c>
      <c r="E59" s="22">
        <f t="shared" si="2"/>
        <v>24.117477126611043</v>
      </c>
      <c r="F59" s="17"/>
    </row>
    <row r="60" spans="2:6">
      <c r="B60" s="29">
        <v>2016</v>
      </c>
      <c r="C60" s="30">
        <v>1909</v>
      </c>
      <c r="D60" s="30">
        <v>6498837</v>
      </c>
      <c r="E60" s="31">
        <f t="shared" si="2"/>
        <v>29.374486542746034</v>
      </c>
      <c r="F60" s="17"/>
    </row>
    <row r="61" spans="2:6">
      <c r="B61" s="16" t="s">
        <v>9</v>
      </c>
      <c r="C61" s="10"/>
      <c r="D61" s="10"/>
      <c r="E61" s="11"/>
      <c r="F61" s="17"/>
    </row>
    <row r="62" spans="2:6">
      <c r="B62" s="16" t="s">
        <v>10</v>
      </c>
      <c r="C62" s="10"/>
      <c r="D62" s="10"/>
      <c r="E62" s="11"/>
      <c r="F62" s="17"/>
    </row>
    <row r="63" spans="2:6">
      <c r="B63" s="16" t="s">
        <v>11</v>
      </c>
      <c r="C63" s="10"/>
      <c r="D63" s="10"/>
      <c r="E63" s="11"/>
      <c r="F63" s="17"/>
    </row>
    <row r="64" spans="2:6">
      <c r="D64" s="3"/>
      <c r="E64" s="2"/>
    </row>
    <row r="65" spans="2:5">
      <c r="C65" s="35" t="s">
        <v>6</v>
      </c>
      <c r="D65" s="35"/>
      <c r="E65" s="35"/>
    </row>
    <row r="66" spans="2:5" ht="30">
      <c r="B66" s="7" t="s">
        <v>0</v>
      </c>
      <c r="C66" s="12" t="s">
        <v>12</v>
      </c>
      <c r="D66" s="13" t="s">
        <v>2</v>
      </c>
      <c r="E66" s="8" t="s">
        <v>8</v>
      </c>
    </row>
    <row r="67" spans="2:5">
      <c r="B67" s="14">
        <v>2000</v>
      </c>
      <c r="C67" s="15">
        <v>1915</v>
      </c>
      <c r="D67" s="15">
        <v>3382829</v>
      </c>
      <c r="E67" s="21">
        <f t="shared" ref="E67:E83" si="3">C67/D67*100000</f>
        <v>56.609423651032905</v>
      </c>
    </row>
    <row r="68" spans="2:5">
      <c r="B68" s="9">
        <v>2001</v>
      </c>
      <c r="C68" s="10">
        <v>2022</v>
      </c>
      <c r="D68" s="10">
        <v>3408274.0106476811</v>
      </c>
      <c r="E68" s="22">
        <f t="shared" si="3"/>
        <v>59.326215958081242</v>
      </c>
    </row>
    <row r="69" spans="2:5">
      <c r="B69" s="14">
        <v>2002</v>
      </c>
      <c r="C69" s="15">
        <v>2219</v>
      </c>
      <c r="D69" s="15">
        <v>3434026.3464193116</v>
      </c>
      <c r="E69" s="21">
        <f t="shared" si="3"/>
        <v>64.618024911595967</v>
      </c>
    </row>
    <row r="70" spans="2:5">
      <c r="B70" s="9">
        <v>2003</v>
      </c>
      <c r="C70" s="10">
        <v>2437</v>
      </c>
      <c r="D70" s="10">
        <v>3460091.3115200615</v>
      </c>
      <c r="E70" s="22">
        <f t="shared" si="3"/>
        <v>70.431667276705355</v>
      </c>
    </row>
    <row r="71" spans="2:5">
      <c r="B71" s="14">
        <v>2004</v>
      </c>
      <c r="C71" s="15">
        <v>2169</v>
      </c>
      <c r="D71" s="15">
        <v>3486474.3290111865</v>
      </c>
      <c r="E71" s="21">
        <f t="shared" si="3"/>
        <v>62.211844841409153</v>
      </c>
    </row>
    <row r="72" spans="2:5">
      <c r="B72" s="9">
        <v>2005</v>
      </c>
      <c r="C72" s="10">
        <v>2300</v>
      </c>
      <c r="D72" s="10">
        <v>3513180.9439054257</v>
      </c>
      <c r="E72" s="22">
        <f t="shared" si="3"/>
        <v>65.467735272502253</v>
      </c>
    </row>
    <row r="73" spans="2:5">
      <c r="B73" s="14">
        <v>2006</v>
      </c>
      <c r="C73" s="15">
        <v>2104</v>
      </c>
      <c r="D73" s="15">
        <v>3540216.8263490708</v>
      </c>
      <c r="E73" s="21">
        <f t="shared" si="3"/>
        <v>59.431388053420392</v>
      </c>
    </row>
    <row r="74" spans="2:5">
      <c r="B74" s="9">
        <v>2007</v>
      </c>
      <c r="C74" s="10">
        <v>2091</v>
      </c>
      <c r="D74" s="10">
        <v>3567587.7748932377</v>
      </c>
      <c r="E74" s="22">
        <f t="shared" si="3"/>
        <v>58.611031653245718</v>
      </c>
    </row>
    <row r="75" spans="2:5">
      <c r="B75" s="14">
        <v>2008</v>
      </c>
      <c r="C75" s="15">
        <v>2135</v>
      </c>
      <c r="D75" s="15">
        <v>3595299.7198569076</v>
      </c>
      <c r="E75" s="21">
        <f t="shared" si="3"/>
        <v>59.38308809717185</v>
      </c>
    </row>
    <row r="76" spans="2:5">
      <c r="B76" s="9">
        <v>2009</v>
      </c>
      <c r="C76" s="10">
        <v>2112</v>
      </c>
      <c r="D76" s="10">
        <v>3623358.7267843969</v>
      </c>
      <c r="E76" s="22">
        <f t="shared" si="3"/>
        <v>58.288459941539536</v>
      </c>
    </row>
    <row r="77" spans="2:5">
      <c r="B77" s="14">
        <v>2010</v>
      </c>
      <c r="C77" s="15">
        <v>1776</v>
      </c>
      <c r="D77" s="15">
        <v>3651771</v>
      </c>
      <c r="E77" s="21">
        <f t="shared" si="3"/>
        <v>48.633936793955591</v>
      </c>
    </row>
    <row r="78" spans="2:5">
      <c r="B78" s="9">
        <v>2011</v>
      </c>
      <c r="C78" s="10">
        <v>1617</v>
      </c>
      <c r="D78" s="10">
        <v>3673365</v>
      </c>
      <c r="E78" s="22">
        <f t="shared" si="3"/>
        <v>44.019584223185007</v>
      </c>
    </row>
    <row r="79" spans="2:5">
      <c r="B79" s="14">
        <v>2012</v>
      </c>
      <c r="C79" s="15">
        <v>1489</v>
      </c>
      <c r="D79" s="15">
        <v>3694249</v>
      </c>
      <c r="E79" s="21">
        <f t="shared" si="3"/>
        <v>40.305891671081184</v>
      </c>
    </row>
    <row r="80" spans="2:5">
      <c r="B80" s="9">
        <v>2013</v>
      </c>
      <c r="C80" s="10">
        <v>1881</v>
      </c>
      <c r="D80" s="10">
        <v>3718369</v>
      </c>
      <c r="E80" s="22">
        <f t="shared" si="3"/>
        <v>50.586695403280309</v>
      </c>
    </row>
    <row r="81" spans="2:9">
      <c r="B81" s="14">
        <v>2014</v>
      </c>
      <c r="C81" s="15">
        <v>2218</v>
      </c>
      <c r="D81" s="15">
        <v>3733142</v>
      </c>
      <c r="E81" s="21">
        <f t="shared" si="3"/>
        <v>59.413759240875379</v>
      </c>
    </row>
    <row r="82" spans="2:9">
      <c r="B82" s="9">
        <v>2015</v>
      </c>
      <c r="C82" s="10">
        <v>1702</v>
      </c>
      <c r="D82" s="10">
        <v>3747408</v>
      </c>
      <c r="E82" s="22">
        <f t="shared" si="3"/>
        <v>45.418059629482563</v>
      </c>
      <c r="F82" s="17"/>
    </row>
    <row r="83" spans="2:9">
      <c r="B83" s="34">
        <v>2016</v>
      </c>
      <c r="C83" s="30">
        <v>2100</v>
      </c>
      <c r="D83" s="30">
        <v>3761477</v>
      </c>
      <c r="E83" s="33">
        <f t="shared" si="3"/>
        <v>55.829133077245984</v>
      </c>
      <c r="F83" s="17"/>
    </row>
    <row r="84" spans="2:9">
      <c r="B84" s="16" t="s">
        <v>9</v>
      </c>
      <c r="C84" s="10"/>
      <c r="D84" s="10"/>
      <c r="E84" s="11"/>
      <c r="F84" s="17"/>
    </row>
    <row r="85" spans="2:9">
      <c r="B85" s="16" t="s">
        <v>10</v>
      </c>
      <c r="C85" s="10"/>
      <c r="D85" s="10"/>
      <c r="E85" s="11"/>
      <c r="F85" s="17"/>
    </row>
    <row r="86" spans="2:9">
      <c r="B86" s="16" t="s">
        <v>11</v>
      </c>
      <c r="C86" s="10"/>
      <c r="D86" s="10"/>
      <c r="E86" s="11"/>
      <c r="F86" s="17"/>
    </row>
    <row r="88" spans="2:9">
      <c r="C88" s="35" t="s">
        <v>7</v>
      </c>
      <c r="D88" s="35"/>
      <c r="E88" s="35"/>
    </row>
    <row r="89" spans="2:9" ht="30">
      <c r="B89" s="7" t="s">
        <v>0</v>
      </c>
      <c r="C89" s="12" t="s">
        <v>12</v>
      </c>
      <c r="D89" s="13" t="s">
        <v>2</v>
      </c>
      <c r="E89" s="8" t="s">
        <v>8</v>
      </c>
    </row>
    <row r="90" spans="2:9">
      <c r="B90" s="14">
        <v>2000</v>
      </c>
      <c r="C90" s="15">
        <v>727</v>
      </c>
      <c r="D90" s="15">
        <v>1427307</v>
      </c>
      <c r="E90" s="21">
        <f t="shared" ref="E90:E106" si="4">C90/D90*100000</f>
        <v>50.935082641646119</v>
      </c>
    </row>
    <row r="91" spans="2:9">
      <c r="B91" s="9">
        <v>2001</v>
      </c>
      <c r="C91" s="10">
        <v>713</v>
      </c>
      <c r="D91" s="10">
        <v>1444345.3922911608</v>
      </c>
      <c r="E91" s="22">
        <f t="shared" si="4"/>
        <v>49.364923639834529</v>
      </c>
    </row>
    <row r="92" spans="2:9">
      <c r="B92" s="14">
        <v>2002</v>
      </c>
      <c r="C92" s="15">
        <v>976</v>
      </c>
      <c r="D92" s="15">
        <v>1461727.2229155595</v>
      </c>
      <c r="E92" s="21">
        <f t="shared" si="4"/>
        <v>66.770323812761148</v>
      </c>
    </row>
    <row r="93" spans="2:9">
      <c r="B93" s="9">
        <v>2003</v>
      </c>
      <c r="C93" s="10">
        <v>773</v>
      </c>
      <c r="D93" s="10">
        <v>1479464.7903363076</v>
      </c>
      <c r="E93" s="22">
        <f t="shared" si="4"/>
        <v>52.248624303136268</v>
      </c>
    </row>
    <row r="94" spans="2:9">
      <c r="B94" s="14">
        <v>2004</v>
      </c>
      <c r="C94" s="15">
        <v>681</v>
      </c>
      <c r="D94" s="15">
        <v>1497570.9728701669</v>
      </c>
      <c r="E94" s="21">
        <f t="shared" si="4"/>
        <v>45.473637799938835</v>
      </c>
    </row>
    <row r="95" spans="2:9">
      <c r="B95" s="9">
        <v>2005</v>
      </c>
      <c r="C95" s="10">
        <v>908</v>
      </c>
      <c r="D95" s="10">
        <v>1516059.2581976932</v>
      </c>
      <c r="E95" s="22">
        <f t="shared" si="4"/>
        <v>59.892118008595503</v>
      </c>
    </row>
    <row r="96" spans="2:9">
      <c r="B96" s="14">
        <v>2006</v>
      </c>
      <c r="C96" s="15">
        <v>795</v>
      </c>
      <c r="D96" s="15">
        <v>1534943.7744018175</v>
      </c>
      <c r="E96" s="21">
        <f t="shared" si="4"/>
        <v>51.793428088909593</v>
      </c>
      <c r="I96" s="4"/>
    </row>
    <row r="97" spans="2:9">
      <c r="B97" s="9">
        <v>2007</v>
      </c>
      <c r="C97" s="10">
        <v>743</v>
      </c>
      <c r="D97" s="10">
        <v>1554239.3226143341</v>
      </c>
      <c r="E97" s="22">
        <f t="shared" si="4"/>
        <v>47.804735679330548</v>
      </c>
      <c r="I97" s="5"/>
    </row>
    <row r="98" spans="2:9">
      <c r="B98" s="14">
        <v>2008</v>
      </c>
      <c r="C98" s="15">
        <v>729</v>
      </c>
      <c r="D98" s="15">
        <v>1573961.4113539015</v>
      </c>
      <c r="E98" s="21">
        <f t="shared" si="4"/>
        <v>46.316256214497884</v>
      </c>
      <c r="I98" s="5"/>
    </row>
    <row r="99" spans="2:9">
      <c r="B99" s="9">
        <v>2009</v>
      </c>
      <c r="C99" s="10">
        <v>718</v>
      </c>
      <c r="D99" s="10">
        <v>1594126.2926435177</v>
      </c>
      <c r="E99" s="22">
        <f t="shared" si="4"/>
        <v>45.04034613276157</v>
      </c>
      <c r="I99" s="5"/>
    </row>
    <row r="100" spans="2:9">
      <c r="B100" s="14">
        <v>2010</v>
      </c>
      <c r="C100" s="15">
        <v>682</v>
      </c>
      <c r="D100" s="15">
        <v>1614751</v>
      </c>
      <c r="E100" s="21">
        <f t="shared" si="4"/>
        <v>42.235614035848251</v>
      </c>
      <c r="I100" s="5"/>
    </row>
    <row r="101" spans="2:9">
      <c r="B101" s="9">
        <v>2011</v>
      </c>
      <c r="C101" s="10">
        <v>503</v>
      </c>
      <c r="D101" s="10">
        <v>1629140</v>
      </c>
      <c r="E101" s="22">
        <f t="shared" si="4"/>
        <v>30.875185680788636</v>
      </c>
      <c r="I101" s="4"/>
    </row>
    <row r="102" spans="2:9">
      <c r="B102" s="14">
        <v>2012</v>
      </c>
      <c r="C102" s="15">
        <v>480</v>
      </c>
      <c r="D102" s="15">
        <v>1643056</v>
      </c>
      <c r="E102" s="21">
        <f t="shared" si="4"/>
        <v>29.213855157706128</v>
      </c>
      <c r="I102" s="4"/>
    </row>
    <row r="103" spans="2:9">
      <c r="B103" s="9">
        <v>2013</v>
      </c>
      <c r="C103" s="10">
        <v>613</v>
      </c>
      <c r="D103" s="10">
        <v>1659259</v>
      </c>
      <c r="E103" s="22">
        <f t="shared" si="4"/>
        <v>36.944202201103025</v>
      </c>
    </row>
    <row r="104" spans="2:9">
      <c r="B104" s="14">
        <v>2014</v>
      </c>
      <c r="C104" s="15">
        <v>589</v>
      </c>
      <c r="D104" s="15">
        <v>1670484</v>
      </c>
      <c r="E104" s="21">
        <f t="shared" si="4"/>
        <v>35.259242231592758</v>
      </c>
    </row>
    <row r="105" spans="2:9">
      <c r="B105" s="9">
        <v>2015</v>
      </c>
      <c r="C105" s="10">
        <v>587</v>
      </c>
      <c r="D105" s="10">
        <v>1681326</v>
      </c>
      <c r="E105" s="22">
        <f t="shared" si="4"/>
        <v>34.912919921538119</v>
      </c>
    </row>
    <row r="106" spans="2:9">
      <c r="B106" s="29">
        <v>2016</v>
      </c>
      <c r="C106" s="30">
        <v>678</v>
      </c>
      <c r="D106" s="30">
        <v>1691817</v>
      </c>
      <c r="E106" s="31">
        <f t="shared" si="4"/>
        <v>40.075256366380053</v>
      </c>
    </row>
    <row r="107" spans="2:9">
      <c r="B107" s="16" t="s">
        <v>9</v>
      </c>
      <c r="C107" s="10"/>
      <c r="D107" s="10"/>
      <c r="E107" s="11"/>
    </row>
    <row r="108" spans="2:9">
      <c r="B108" s="16" t="s">
        <v>10</v>
      </c>
      <c r="C108" s="10"/>
      <c r="D108" s="10"/>
      <c r="E108" s="11"/>
    </row>
    <row r="109" spans="2:9">
      <c r="B109" s="16" t="s">
        <v>11</v>
      </c>
      <c r="C109" s="10"/>
      <c r="D109" s="10"/>
      <c r="E109" s="11"/>
    </row>
    <row r="111" spans="2:9">
      <c r="C111" s="35" t="s">
        <v>5</v>
      </c>
      <c r="D111" s="35"/>
      <c r="E111" s="35"/>
    </row>
    <row r="112" spans="2:9" ht="30">
      <c r="B112" s="7" t="s">
        <v>0</v>
      </c>
      <c r="C112" s="12" t="s">
        <v>12</v>
      </c>
      <c r="D112" s="13" t="s">
        <v>2</v>
      </c>
      <c r="E112" s="8" t="s">
        <v>8</v>
      </c>
    </row>
    <row r="113" spans="2:5">
      <c r="B113" s="14">
        <v>2000</v>
      </c>
      <c r="C113" s="15">
        <v>1204</v>
      </c>
      <c r="D113" s="15">
        <v>3735563</v>
      </c>
      <c r="E113" s="21">
        <f t="shared" ref="E113:E129" si="5">C113/D113*100000</f>
        <v>32.230750759657916</v>
      </c>
    </row>
    <row r="114" spans="2:5">
      <c r="B114" s="9">
        <v>2001</v>
      </c>
      <c r="C114" s="10">
        <v>1364</v>
      </c>
      <c r="D114" s="10">
        <v>3792772.9571791077</v>
      </c>
      <c r="E114" s="22">
        <f t="shared" si="5"/>
        <v>35.963133448791545</v>
      </c>
    </row>
    <row r="115" spans="2:5">
      <c r="B115" s="14">
        <v>2002</v>
      </c>
      <c r="C115" s="15">
        <v>1383</v>
      </c>
      <c r="D115" s="15">
        <v>3851801.4271879396</v>
      </c>
      <c r="E115" s="21">
        <f t="shared" si="5"/>
        <v>35.905277728963249</v>
      </c>
    </row>
    <row r="116" spans="2:5">
      <c r="B116" s="9">
        <v>2003</v>
      </c>
      <c r="C116" s="10">
        <v>1349</v>
      </c>
      <c r="D116" s="10">
        <v>3912745.7613372253</v>
      </c>
      <c r="E116" s="22">
        <f t="shared" si="5"/>
        <v>34.477067570548307</v>
      </c>
    </row>
    <row r="117" spans="2:5">
      <c r="B117" s="14">
        <v>2004</v>
      </c>
      <c r="C117" s="15">
        <v>1339</v>
      </c>
      <c r="D117" s="15">
        <v>3975710.8537197653</v>
      </c>
      <c r="E117" s="21">
        <f t="shared" si="5"/>
        <v>33.67951164625569</v>
      </c>
    </row>
    <row r="118" spans="2:5">
      <c r="B118" s="9">
        <v>2005</v>
      </c>
      <c r="C118" s="10">
        <v>1548</v>
      </c>
      <c r="D118" s="10">
        <v>4040809.8639613604</v>
      </c>
      <c r="E118" s="22">
        <f t="shared" si="5"/>
        <v>38.309152177787361</v>
      </c>
    </row>
    <row r="119" spans="2:5">
      <c r="B119" s="14">
        <v>2006</v>
      </c>
      <c r="C119" s="15">
        <v>1464</v>
      </c>
      <c r="D119" s="15">
        <v>4108165.0162935243</v>
      </c>
      <c r="E119" s="21">
        <f t="shared" si="5"/>
        <v>35.636348447386681</v>
      </c>
    </row>
    <row r="120" spans="2:5">
      <c r="B120" s="9">
        <v>2007</v>
      </c>
      <c r="C120" s="10">
        <v>1511</v>
      </c>
      <c r="D120" s="10">
        <v>4177908.4833269515</v>
      </c>
      <c r="E120" s="22">
        <f t="shared" si="5"/>
        <v>36.166421692338282</v>
      </c>
    </row>
    <row r="121" spans="2:5">
      <c r="B121" s="14">
        <v>2008</v>
      </c>
      <c r="C121" s="15">
        <v>1393</v>
      </c>
      <c r="D121" s="15">
        <v>4250183.3638381567</v>
      </c>
      <c r="E121" s="21">
        <f t="shared" si="5"/>
        <v>32.775056527021036</v>
      </c>
    </row>
    <row r="122" spans="2:5">
      <c r="B122" s="9">
        <v>2009</v>
      </c>
      <c r="C122" s="10">
        <v>1374</v>
      </c>
      <c r="D122" s="10">
        <v>4325144.7649198361</v>
      </c>
      <c r="E122" s="22">
        <f t="shared" si="5"/>
        <v>31.767722808821784</v>
      </c>
    </row>
    <row r="123" spans="2:5">
      <c r="B123" s="14">
        <v>2010</v>
      </c>
      <c r="C123" s="15">
        <v>1165</v>
      </c>
      <c r="D123" s="15">
        <v>4402961</v>
      </c>
      <c r="E123" s="21">
        <f t="shared" si="5"/>
        <v>26.459466708880683</v>
      </c>
    </row>
    <row r="124" spans="2:5">
      <c r="B124" s="9">
        <v>2011</v>
      </c>
      <c r="C124" s="10">
        <v>1057</v>
      </c>
      <c r="D124" s="10">
        <v>4454224</v>
      </c>
      <c r="E124" s="22">
        <f t="shared" si="5"/>
        <v>23.730283883343091</v>
      </c>
    </row>
    <row r="125" spans="2:5">
      <c r="B125" s="14">
        <v>2012</v>
      </c>
      <c r="C125" s="15">
        <v>1140</v>
      </c>
      <c r="D125" s="15">
        <v>4503770</v>
      </c>
      <c r="E125" s="21">
        <f t="shared" si="5"/>
        <v>25.312127395493111</v>
      </c>
    </row>
    <row r="126" spans="2:5">
      <c r="B126" s="9">
        <v>2013</v>
      </c>
      <c r="C126" s="10">
        <v>1241</v>
      </c>
      <c r="D126" s="10">
        <v>4561628</v>
      </c>
      <c r="E126" s="22">
        <f t="shared" si="5"/>
        <v>27.205199547179205</v>
      </c>
    </row>
    <row r="127" spans="2:5">
      <c r="B127" s="14">
        <v>2014</v>
      </c>
      <c r="C127" s="15">
        <v>1360</v>
      </c>
      <c r="D127" s="15">
        <v>4603865</v>
      </c>
      <c r="E127" s="21">
        <f t="shared" si="5"/>
        <v>29.540397035968695</v>
      </c>
    </row>
    <row r="128" spans="2:5">
      <c r="B128" s="9">
        <v>2015</v>
      </c>
      <c r="C128" s="10">
        <v>1159</v>
      </c>
      <c r="D128" s="10">
        <v>4644659</v>
      </c>
      <c r="E128" s="25">
        <f t="shared" si="5"/>
        <v>24.953392703317942</v>
      </c>
    </row>
    <row r="129" spans="2:5">
      <c r="B129" s="29">
        <v>2016</v>
      </c>
      <c r="C129" s="28">
        <v>1575</v>
      </c>
      <c r="D129" s="28">
        <v>4683865</v>
      </c>
      <c r="E129" s="25">
        <f t="shared" si="5"/>
        <v>33.626075900992028</v>
      </c>
    </row>
    <row r="130" spans="2:5">
      <c r="B130" s="16" t="s">
        <v>9</v>
      </c>
    </row>
    <row r="131" spans="2:5">
      <c r="B131" s="16" t="s">
        <v>10</v>
      </c>
      <c r="D131" s="6"/>
    </row>
    <row r="132" spans="2:5">
      <c r="B132" s="16" t="s">
        <v>11</v>
      </c>
      <c r="D132" s="6"/>
    </row>
    <row r="133" spans="2:5">
      <c r="D133" s="6"/>
    </row>
    <row r="134" spans="2:5">
      <c r="D134" s="6"/>
    </row>
    <row r="135" spans="2:5">
      <c r="C135" s="6"/>
      <c r="D135" s="6"/>
    </row>
    <row r="136" spans="2:5">
      <c r="D136" s="6"/>
    </row>
    <row r="137" spans="2:5">
      <c r="D137" s="6"/>
    </row>
    <row r="138" spans="2:5">
      <c r="D138" s="6"/>
    </row>
    <row r="139" spans="2:5">
      <c r="D139" s="6"/>
    </row>
    <row r="140" spans="2:5">
      <c r="D140" s="6"/>
    </row>
    <row r="141" spans="2:5">
      <c r="D141" s="6"/>
    </row>
    <row r="142" spans="2:5">
      <c r="D142" s="6"/>
    </row>
    <row r="143" spans="2:5">
      <c r="D143" s="6"/>
    </row>
    <row r="144" spans="2:5">
      <c r="D144" s="6"/>
    </row>
    <row r="145" spans="4:4">
      <c r="D145" s="6"/>
    </row>
    <row r="146" spans="4:4">
      <c r="D146" s="6"/>
    </row>
    <row r="147" spans="4:4">
      <c r="D147" s="6"/>
    </row>
    <row r="148" spans="4:4">
      <c r="D148" s="6"/>
    </row>
    <row r="149" spans="4:4">
      <c r="D149" s="6"/>
    </row>
    <row r="150" spans="4:4">
      <c r="D150" s="6"/>
    </row>
    <row r="151" spans="4:4">
      <c r="D151" s="6"/>
    </row>
    <row r="152" spans="4:4">
      <c r="D152" s="6"/>
    </row>
    <row r="153" spans="4:4">
      <c r="D153" s="6"/>
    </row>
    <row r="154" spans="4:4">
      <c r="D154" s="6"/>
    </row>
    <row r="155" spans="4:4">
      <c r="D155" s="6"/>
    </row>
    <row r="156" spans="4:4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  <row r="170" spans="4:4">
      <c r="D170" s="6"/>
    </row>
    <row r="171" spans="4:4">
      <c r="D171" s="6"/>
    </row>
    <row r="172" spans="4:4">
      <c r="D172" s="6"/>
    </row>
    <row r="173" spans="4:4">
      <c r="D173" s="6"/>
    </row>
    <row r="174" spans="4:4">
      <c r="D174" s="6"/>
    </row>
    <row r="175" spans="4:4">
      <c r="D175" s="6"/>
    </row>
    <row r="176" spans="4:4">
      <c r="D176" s="6"/>
    </row>
    <row r="177" spans="4:4">
      <c r="D177" s="6"/>
    </row>
    <row r="178" spans="4:4">
      <c r="D178" s="6"/>
    </row>
    <row r="179" spans="4:4">
      <c r="D179" s="6"/>
    </row>
    <row r="180" spans="4:4">
      <c r="D180" s="6"/>
    </row>
  </sheetData>
  <mergeCells count="5">
    <mergeCell ref="C1:E1"/>
    <mergeCell ref="C33:E33"/>
    <mergeCell ref="C65:E65"/>
    <mergeCell ref="C88:E88"/>
    <mergeCell ref="C111:E1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81"/>
  <sheetViews>
    <sheetView topLeftCell="A127" zoomScale="98" zoomScaleNormal="98" workbookViewId="0">
      <selection activeCell="Q28" sqref="Q28"/>
    </sheetView>
  </sheetViews>
  <sheetFormatPr defaultRowHeight="15"/>
  <cols>
    <col min="2" max="2" width="7" style="1" bestFit="1" customWidth="1"/>
    <col min="3" max="5" width="14.5703125" style="1" customWidth="1"/>
    <col min="6" max="7" width="12.42578125" bestFit="1" customWidth="1"/>
  </cols>
  <sheetData>
    <row r="1" spans="2:5">
      <c r="C1" s="35" t="s">
        <v>3</v>
      </c>
      <c r="D1" s="35"/>
      <c r="E1" s="35"/>
    </row>
    <row r="2" spans="2:5" ht="30">
      <c r="B2" s="7" t="s">
        <v>0</v>
      </c>
      <c r="C2" s="12" t="s">
        <v>1</v>
      </c>
      <c r="D2" s="13" t="s">
        <v>2</v>
      </c>
      <c r="E2" s="8" t="s">
        <v>8</v>
      </c>
    </row>
    <row r="3" spans="2:5">
      <c r="B3" s="9">
        <v>1991</v>
      </c>
      <c r="C3" s="10">
        <v>7518</v>
      </c>
      <c r="D3" s="10">
        <v>12807706</v>
      </c>
      <c r="E3" s="22">
        <f>C3/D3*100000</f>
        <v>58.699036345774957</v>
      </c>
    </row>
    <row r="4" spans="2:5">
      <c r="B4" s="14">
        <v>1992</v>
      </c>
      <c r="C4" s="15">
        <v>7635</v>
      </c>
      <c r="D4" s="15">
        <v>12975915.044215422</v>
      </c>
      <c r="E4" s="21">
        <f t="shared" ref="E4:E28" si="0">C4/D4*100000</f>
        <v>58.839781040363953</v>
      </c>
    </row>
    <row r="5" spans="2:5">
      <c r="B5" s="9">
        <v>1993</v>
      </c>
      <c r="C5" s="10">
        <v>7720</v>
      </c>
      <c r="D5" s="10">
        <v>13146333.249271659</v>
      </c>
      <c r="E5" s="22">
        <f t="shared" si="0"/>
        <v>58.723598844017644</v>
      </c>
    </row>
    <row r="6" spans="2:5">
      <c r="B6" s="14">
        <v>1994</v>
      </c>
      <c r="C6" s="15">
        <v>8408</v>
      </c>
      <c r="D6" s="15">
        <v>13318989.629016589</v>
      </c>
      <c r="E6" s="21">
        <f t="shared" si="0"/>
        <v>63.127911607367224</v>
      </c>
    </row>
    <row r="7" spans="2:5">
      <c r="B7" s="9">
        <v>1995</v>
      </c>
      <c r="C7" s="10">
        <v>8438</v>
      </c>
      <c r="D7" s="10">
        <v>13493913.578349281</v>
      </c>
      <c r="E7" s="22">
        <f t="shared" si="0"/>
        <v>62.531895961884665</v>
      </c>
    </row>
    <row r="8" spans="2:5">
      <c r="B8" s="14">
        <v>1996</v>
      </c>
      <c r="C8" s="15">
        <v>7259</v>
      </c>
      <c r="D8" s="15">
        <v>13671134.878224501</v>
      </c>
      <c r="E8" s="21">
        <f t="shared" si="0"/>
        <v>53.097274400841414</v>
      </c>
    </row>
    <row r="9" spans="2:5">
      <c r="B9" s="9">
        <v>1997</v>
      </c>
      <c r="C9" s="10">
        <v>6923</v>
      </c>
      <c r="D9" s="10">
        <v>13850683.700722948</v>
      </c>
      <c r="E9" s="22">
        <f t="shared" si="0"/>
        <v>49.983092167779759</v>
      </c>
    </row>
    <row r="10" spans="2:5">
      <c r="B10" s="14">
        <v>1998</v>
      </c>
      <c r="C10" s="15">
        <v>5726</v>
      </c>
      <c r="D10" s="15">
        <v>14032590.614188071</v>
      </c>
      <c r="E10" s="21">
        <f t="shared" si="0"/>
        <v>40.805009975923873</v>
      </c>
    </row>
    <row r="11" spans="2:5">
      <c r="B11" s="9">
        <v>1999</v>
      </c>
      <c r="C11" s="10">
        <v>5888</v>
      </c>
      <c r="D11" s="10">
        <v>14216886.588430367</v>
      </c>
      <c r="E11" s="22">
        <f t="shared" si="0"/>
        <v>41.415537525576283</v>
      </c>
    </row>
    <row r="12" spans="2:5">
      <c r="B12" s="14">
        <v>2000</v>
      </c>
      <c r="C12" s="15">
        <v>6287</v>
      </c>
      <c r="D12" s="15">
        <v>14403603</v>
      </c>
      <c r="E12" s="21">
        <f t="shared" si="0"/>
        <v>43.648800928489912</v>
      </c>
    </row>
    <row r="13" spans="2:5">
      <c r="B13" s="9">
        <v>2001</v>
      </c>
      <c r="C13" s="10">
        <v>6163</v>
      </c>
      <c r="D13" s="10">
        <v>14547984.805409675</v>
      </c>
      <c r="E13" s="22">
        <f t="shared" si="0"/>
        <v>42.363255684101929</v>
      </c>
    </row>
    <row r="14" spans="2:5">
      <c r="B14" s="14">
        <v>2002</v>
      </c>
      <c r="C14" s="15">
        <v>6885</v>
      </c>
      <c r="D14" s="15">
        <v>14695176.803779297</v>
      </c>
      <c r="E14" s="21">
        <f t="shared" si="0"/>
        <v>46.852107272566599</v>
      </c>
    </row>
    <row r="15" spans="2:5">
      <c r="B15" s="9">
        <v>2003</v>
      </c>
      <c r="C15" s="10">
        <v>6624</v>
      </c>
      <c r="D15" s="10">
        <v>14845296.549853608</v>
      </c>
      <c r="E15" s="22">
        <f t="shared" si="0"/>
        <v>44.620193188834079</v>
      </c>
    </row>
    <row r="16" spans="2:5">
      <c r="B16" s="14">
        <v>2004</v>
      </c>
      <c r="C16" s="15">
        <v>6438</v>
      </c>
      <c r="D16" s="15">
        <v>14998469.859709773</v>
      </c>
      <c r="E16" s="21">
        <f t="shared" si="0"/>
        <v>42.924378688084239</v>
      </c>
    </row>
    <row r="17" spans="2:5">
      <c r="B17" s="9">
        <v>2005</v>
      </c>
      <c r="C17" s="10">
        <v>6620</v>
      </c>
      <c r="D17" s="10">
        <v>15154831.566265125</v>
      </c>
      <c r="E17" s="22">
        <f t="shared" si="0"/>
        <v>43.682438640467744</v>
      </c>
    </row>
    <row r="18" spans="2:5">
      <c r="B18" s="14">
        <v>2006</v>
      </c>
      <c r="C18" s="15">
        <v>6323</v>
      </c>
      <c r="D18" s="15">
        <v>15314526.352723114</v>
      </c>
      <c r="E18" s="21">
        <f t="shared" si="0"/>
        <v>41.287597502979196</v>
      </c>
    </row>
    <row r="19" spans="2:5">
      <c r="B19" s="9">
        <v>2007</v>
      </c>
      <c r="C19" s="10">
        <v>6133</v>
      </c>
      <c r="D19" s="10">
        <v>15477709.672418168</v>
      </c>
      <c r="E19" s="22">
        <f t="shared" si="0"/>
        <v>39.624725684893967</v>
      </c>
    </row>
    <row r="20" spans="2:5">
      <c r="B20" s="14">
        <v>2008</v>
      </c>
      <c r="C20" s="15">
        <v>5717</v>
      </c>
      <c r="D20" s="15">
        <v>15644548.764458233</v>
      </c>
      <c r="E20" s="21">
        <f t="shared" si="0"/>
        <v>36.543080187701271</v>
      </c>
    </row>
    <row r="21" spans="2:5">
      <c r="B21" s="9">
        <v>2009</v>
      </c>
      <c r="C21" s="10">
        <v>5793</v>
      </c>
      <c r="D21" s="10">
        <v>15815223.775606133</v>
      </c>
      <c r="E21" s="22">
        <f t="shared" si="0"/>
        <v>36.629263563980004</v>
      </c>
    </row>
    <row r="22" spans="2:5">
      <c r="B22" s="14">
        <v>2010</v>
      </c>
      <c r="C22" s="15">
        <v>4767</v>
      </c>
      <c r="D22" s="15">
        <v>15989929</v>
      </c>
      <c r="E22" s="21">
        <f t="shared" si="0"/>
        <v>29.812515114982688</v>
      </c>
    </row>
    <row r="23" spans="2:5">
      <c r="B23" s="9">
        <v>2011</v>
      </c>
      <c r="C23" s="10">
        <v>4279</v>
      </c>
      <c r="D23" s="10">
        <v>16112678</v>
      </c>
      <c r="E23" s="22">
        <f t="shared" si="0"/>
        <v>26.556727565709433</v>
      </c>
    </row>
    <row r="24" spans="2:5">
      <c r="B24" s="14">
        <v>2012</v>
      </c>
      <c r="C24" s="15">
        <v>4081</v>
      </c>
      <c r="D24" s="15">
        <v>16231365</v>
      </c>
      <c r="E24" s="21">
        <f t="shared" si="0"/>
        <v>25.142679004507631</v>
      </c>
    </row>
    <row r="25" spans="2:5">
      <c r="B25" s="9">
        <v>2013</v>
      </c>
      <c r="C25" s="10">
        <v>4745</v>
      </c>
      <c r="D25" s="10">
        <v>16369178</v>
      </c>
      <c r="E25" s="22">
        <f t="shared" si="0"/>
        <v>28.987405476316528</v>
      </c>
    </row>
    <row r="26" spans="2:5">
      <c r="B26" s="14">
        <v>2014</v>
      </c>
      <c r="C26" s="15">
        <v>4942</v>
      </c>
      <c r="D26" s="15">
        <v>16461173</v>
      </c>
      <c r="E26" s="21">
        <f t="shared" si="0"/>
        <v>30.022161847153903</v>
      </c>
    </row>
    <row r="27" spans="2:5">
      <c r="B27" s="9">
        <v>2015</v>
      </c>
      <c r="C27" s="10">
        <v>4200</v>
      </c>
      <c r="D27" s="10">
        <f>'letalidade violenta'!D27</f>
        <v>16550024</v>
      </c>
      <c r="E27" s="22">
        <f t="shared" si="0"/>
        <v>25.377606703168524</v>
      </c>
    </row>
    <row r="28" spans="2:5">
      <c r="B28" s="29">
        <v>2016</v>
      </c>
      <c r="C28" s="30">
        <v>5042</v>
      </c>
      <c r="D28" s="30">
        <v>16635996</v>
      </c>
      <c r="E28" s="31">
        <f t="shared" si="0"/>
        <v>30.307773577247794</v>
      </c>
    </row>
    <row r="29" spans="2:5">
      <c r="B29" s="16" t="s">
        <v>9</v>
      </c>
      <c r="C29" s="10"/>
      <c r="D29" s="10"/>
      <c r="E29" s="11"/>
    </row>
    <row r="30" spans="2:5">
      <c r="B30" s="16" t="s">
        <v>10</v>
      </c>
      <c r="C30" s="10"/>
      <c r="D30" s="10"/>
      <c r="E30" s="11"/>
    </row>
    <row r="31" spans="2:5">
      <c r="B31" s="16" t="s">
        <v>11</v>
      </c>
      <c r="C31" s="10"/>
      <c r="D31" s="10"/>
      <c r="E31" s="11"/>
    </row>
    <row r="33" spans="2:5">
      <c r="C33" s="35" t="s">
        <v>4</v>
      </c>
      <c r="D33" s="35"/>
      <c r="E33" s="35"/>
    </row>
    <row r="34" spans="2:5" ht="30">
      <c r="B34" s="7" t="s">
        <v>0</v>
      </c>
      <c r="C34" s="12" t="s">
        <v>1</v>
      </c>
      <c r="D34" s="13" t="s">
        <v>2</v>
      </c>
      <c r="E34" s="8" t="s">
        <v>8</v>
      </c>
    </row>
    <row r="35" spans="2:5">
      <c r="B35" s="7"/>
      <c r="C35" s="8"/>
      <c r="D35" s="7"/>
      <c r="E35" s="8"/>
    </row>
    <row r="36" spans="2:5">
      <c r="B36" s="9">
        <v>1991</v>
      </c>
      <c r="C36" s="10">
        <v>3466</v>
      </c>
      <c r="D36" s="10">
        <v>5480768</v>
      </c>
      <c r="E36" s="22">
        <f t="shared" ref="E36:E44" si="1">C36/D36*100000</f>
        <v>63.239312446722792</v>
      </c>
    </row>
    <row r="37" spans="2:5">
      <c r="B37" s="14">
        <v>1992</v>
      </c>
      <c r="C37" s="15">
        <v>3547</v>
      </c>
      <c r="D37" s="15">
        <v>5492908.620721044</v>
      </c>
      <c r="E37" s="21">
        <f t="shared" si="1"/>
        <v>64.574167256661767</v>
      </c>
    </row>
    <row r="38" spans="2:5">
      <c r="B38" s="9">
        <v>1993</v>
      </c>
      <c r="C38" s="10">
        <v>3733</v>
      </c>
      <c r="D38" s="10">
        <v>5507299.5474243751</v>
      </c>
      <c r="E38" s="22">
        <f t="shared" si="1"/>
        <v>67.782766632801554</v>
      </c>
    </row>
    <row r="39" spans="2:5">
      <c r="B39" s="14">
        <v>1994</v>
      </c>
      <c r="C39" s="15">
        <v>4081</v>
      </c>
      <c r="D39" s="15">
        <v>5521491.9695120109</v>
      </c>
      <c r="E39" s="21">
        <f t="shared" si="1"/>
        <v>73.911182385739821</v>
      </c>
    </row>
    <row r="40" spans="2:5">
      <c r="B40" s="9">
        <v>1995</v>
      </c>
      <c r="C40" s="10">
        <v>3744</v>
      </c>
      <c r="D40" s="10">
        <v>5535481.0313198185</v>
      </c>
      <c r="E40" s="22">
        <f t="shared" si="1"/>
        <v>67.636398333160258</v>
      </c>
    </row>
    <row r="41" spans="2:5">
      <c r="B41" s="14">
        <v>1996</v>
      </c>
      <c r="C41" s="15">
        <v>3081</v>
      </c>
      <c r="D41" s="15">
        <v>5551538</v>
      </c>
      <c r="E41" s="21">
        <f t="shared" si="1"/>
        <v>55.498134030605577</v>
      </c>
    </row>
    <row r="42" spans="2:5">
      <c r="B42" s="9">
        <v>1997</v>
      </c>
      <c r="C42" s="10">
        <v>2852</v>
      </c>
      <c r="D42" s="10">
        <v>5612943.7377370493</v>
      </c>
      <c r="E42" s="22">
        <f t="shared" si="1"/>
        <v>50.811127516304502</v>
      </c>
    </row>
    <row r="43" spans="2:5">
      <c r="B43" s="14">
        <v>1998</v>
      </c>
      <c r="C43" s="15">
        <v>2134</v>
      </c>
      <c r="D43" s="15">
        <v>5687440</v>
      </c>
      <c r="E43" s="21">
        <f t="shared" si="1"/>
        <v>37.521274949713757</v>
      </c>
    </row>
    <row r="44" spans="2:5">
      <c r="B44" s="9">
        <v>1999</v>
      </c>
      <c r="C44" s="10">
        <v>2361</v>
      </c>
      <c r="D44" s="10">
        <v>5762826.266087221</v>
      </c>
      <c r="E44" s="22">
        <f t="shared" si="1"/>
        <v>40.96948078920736</v>
      </c>
    </row>
    <row r="45" spans="2:5">
      <c r="B45" s="14">
        <v>2000</v>
      </c>
      <c r="C45" s="15">
        <v>2737</v>
      </c>
      <c r="D45" s="15">
        <v>5857904</v>
      </c>
      <c r="E45" s="21">
        <f t="shared" ref="E45:E61" si="2">C45/D45*100000</f>
        <v>46.723196556310924</v>
      </c>
    </row>
    <row r="46" spans="2:5">
      <c r="B46" s="9">
        <v>2001</v>
      </c>
      <c r="C46" s="10">
        <v>2437</v>
      </c>
      <c r="D46" s="10">
        <v>5902592.4452917287</v>
      </c>
      <c r="E46" s="22">
        <f t="shared" si="2"/>
        <v>41.286943365773141</v>
      </c>
    </row>
    <row r="47" spans="2:5">
      <c r="B47" s="14">
        <v>2002</v>
      </c>
      <c r="C47" s="15">
        <v>2718</v>
      </c>
      <c r="D47" s="15">
        <v>5947621.8072564844</v>
      </c>
      <c r="E47" s="21">
        <f t="shared" si="2"/>
        <v>45.698937963470769</v>
      </c>
    </row>
    <row r="48" spans="2:5">
      <c r="B48" s="9">
        <v>2003</v>
      </c>
      <c r="C48" s="10">
        <v>2574</v>
      </c>
      <c r="D48" s="10">
        <v>5992994.6866600178</v>
      </c>
      <c r="E48" s="22">
        <f t="shared" si="2"/>
        <v>42.950146539084074</v>
      </c>
    </row>
    <row r="49" spans="1:16384">
      <c r="B49" s="14">
        <v>2004</v>
      </c>
      <c r="C49" s="15">
        <v>2653</v>
      </c>
      <c r="D49" s="15">
        <v>6038713.7041086527</v>
      </c>
      <c r="E49" s="21">
        <f t="shared" si="2"/>
        <v>43.933197200505425</v>
      </c>
    </row>
    <row r="50" spans="1:16384">
      <c r="B50" s="9">
        <v>2005</v>
      </c>
      <c r="C50" s="10">
        <v>2406</v>
      </c>
      <c r="D50" s="10">
        <v>6084781.500200646</v>
      </c>
      <c r="E50" s="22">
        <f t="shared" si="2"/>
        <v>39.541271940835706</v>
      </c>
    </row>
    <row r="51" spans="1:16384">
      <c r="B51" s="14">
        <v>2006</v>
      </c>
      <c r="C51" s="15">
        <v>2465</v>
      </c>
      <c r="D51" s="15">
        <v>6131200.7356787007</v>
      </c>
      <c r="E51" s="21">
        <f t="shared" si="2"/>
        <v>40.204196637302466</v>
      </c>
    </row>
    <row r="52" spans="1:16384">
      <c r="B52" s="9">
        <v>2007</v>
      </c>
      <c r="C52" s="10">
        <v>2336</v>
      </c>
      <c r="D52" s="10">
        <v>6177974.0915836431</v>
      </c>
      <c r="E52" s="22">
        <f t="shared" si="2"/>
        <v>37.811748080691558</v>
      </c>
    </row>
    <row r="53" spans="1:16384">
      <c r="B53" s="14">
        <v>2008</v>
      </c>
      <c r="C53" s="15">
        <v>2069</v>
      </c>
      <c r="D53" s="15">
        <v>6225104.26940927</v>
      </c>
      <c r="E53" s="21">
        <f t="shared" si="2"/>
        <v>33.236391078094144</v>
      </c>
    </row>
    <row r="54" spans="1:16384">
      <c r="B54" s="9">
        <v>2009</v>
      </c>
      <c r="C54" s="10">
        <v>2155</v>
      </c>
      <c r="D54" s="10">
        <v>6272593.9912583828</v>
      </c>
      <c r="E54" s="22">
        <f t="shared" si="2"/>
        <v>34.355802447970532</v>
      </c>
    </row>
    <row r="55" spans="1:16384">
      <c r="B55" s="14">
        <v>2010</v>
      </c>
      <c r="C55" s="15">
        <v>1628</v>
      </c>
      <c r="D55" s="15">
        <v>6320446</v>
      </c>
      <c r="E55" s="21">
        <f t="shared" si="2"/>
        <v>25.757675961474867</v>
      </c>
    </row>
    <row r="56" spans="1:16384">
      <c r="B56" s="9">
        <v>2011</v>
      </c>
      <c r="C56" s="10">
        <v>1417</v>
      </c>
      <c r="D56" s="10">
        <v>6355949</v>
      </c>
      <c r="E56" s="22">
        <f t="shared" si="2"/>
        <v>22.294074417526005</v>
      </c>
    </row>
    <row r="57" spans="1:16384">
      <c r="B57" s="14">
        <v>2012</v>
      </c>
      <c r="C57" s="15">
        <v>1206</v>
      </c>
      <c r="D57" s="15">
        <v>6390290</v>
      </c>
      <c r="E57" s="21">
        <f t="shared" si="2"/>
        <v>18.872382943497087</v>
      </c>
    </row>
    <row r="58" spans="1:16384">
      <c r="B58" s="9">
        <v>2013</v>
      </c>
      <c r="C58" s="10">
        <v>1311</v>
      </c>
      <c r="D58" s="10">
        <v>6429922</v>
      </c>
      <c r="E58" s="22">
        <f t="shared" si="2"/>
        <v>20.38904982051104</v>
      </c>
    </row>
    <row r="59" spans="1:16384">
      <c r="B59" s="14">
        <v>2014</v>
      </c>
      <c r="C59" s="15">
        <v>1237</v>
      </c>
      <c r="D59" s="15">
        <v>6453682</v>
      </c>
      <c r="E59" s="21">
        <f t="shared" si="2"/>
        <v>19.167352838271238</v>
      </c>
    </row>
    <row r="60" spans="1:16384">
      <c r="B60" s="9">
        <v>2015</v>
      </c>
      <c r="C60" s="10">
        <v>1200</v>
      </c>
      <c r="D60" s="10">
        <f>'letalidade violenta'!D59</f>
        <v>6476631</v>
      </c>
      <c r="E60" s="22">
        <f t="shared" si="2"/>
        <v>18.528151441698622</v>
      </c>
      <c r="F60" s="17"/>
    </row>
    <row r="61" spans="1:16384">
      <c r="A61" s="27"/>
      <c r="B61" s="27">
        <v>2016</v>
      </c>
      <c r="C61" s="28">
        <v>1330</v>
      </c>
      <c r="D61" s="28">
        <v>6498837</v>
      </c>
      <c r="E61" s="22">
        <f t="shared" si="2"/>
        <v>20.465200158120599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7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E61" s="27"/>
      <c r="NF61" s="27"/>
      <c r="NG61" s="27"/>
      <c r="NH61" s="27"/>
      <c r="NI61" s="27"/>
      <c r="NJ61" s="27"/>
      <c r="NK61" s="27"/>
      <c r="NL61" s="27"/>
      <c r="NM61" s="27"/>
      <c r="NN61" s="27"/>
      <c r="NO61" s="27"/>
      <c r="NP61" s="27"/>
      <c r="NQ61" s="27"/>
      <c r="NR61" s="27"/>
      <c r="NS61" s="27"/>
      <c r="NT61" s="27"/>
      <c r="NU61" s="27"/>
      <c r="NV61" s="27"/>
      <c r="NW61" s="27"/>
      <c r="NX61" s="27"/>
      <c r="NY61" s="27"/>
      <c r="NZ61" s="27"/>
      <c r="OA61" s="27"/>
      <c r="OB61" s="27"/>
      <c r="OC61" s="27"/>
      <c r="OD61" s="27"/>
      <c r="OE61" s="27"/>
      <c r="OF61" s="27"/>
      <c r="OG61" s="27"/>
      <c r="OH61" s="27"/>
      <c r="OI61" s="27"/>
      <c r="OJ61" s="27"/>
      <c r="OK61" s="27"/>
      <c r="OL61" s="27"/>
      <c r="OM61" s="27"/>
      <c r="ON61" s="27"/>
      <c r="OO61" s="27"/>
      <c r="OP61" s="27"/>
      <c r="OQ61" s="27"/>
      <c r="OR61" s="27"/>
      <c r="OS61" s="27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7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7"/>
      <c r="QP61" s="27"/>
      <c r="QQ61" s="27"/>
      <c r="QR61" s="27"/>
      <c r="QS61" s="27"/>
      <c r="QT61" s="27"/>
      <c r="QU61" s="27"/>
      <c r="QV61" s="27"/>
      <c r="QW61" s="27"/>
      <c r="QX61" s="27"/>
      <c r="QY61" s="27"/>
      <c r="QZ61" s="27"/>
      <c r="RA61" s="27"/>
      <c r="RB61" s="27"/>
      <c r="RC61" s="27"/>
      <c r="RD61" s="27"/>
      <c r="RE61" s="27"/>
      <c r="RF61" s="27"/>
      <c r="RG61" s="27"/>
      <c r="RH61" s="27"/>
      <c r="RI61" s="27"/>
      <c r="RJ61" s="27"/>
      <c r="RK61" s="27"/>
      <c r="RL61" s="27"/>
      <c r="RM61" s="27"/>
      <c r="RN61" s="27"/>
      <c r="RO61" s="27"/>
      <c r="RP61" s="27"/>
      <c r="RQ61" s="27"/>
      <c r="RR61" s="27"/>
      <c r="RS61" s="27"/>
      <c r="RT61" s="27"/>
      <c r="RU61" s="27"/>
      <c r="RV61" s="27"/>
      <c r="RW61" s="27"/>
      <c r="RX61" s="27"/>
      <c r="RY61" s="27"/>
      <c r="RZ61" s="27"/>
      <c r="SA61" s="27"/>
      <c r="SB61" s="27"/>
      <c r="SC61" s="27"/>
      <c r="SD61" s="27"/>
      <c r="SE61" s="27"/>
      <c r="SF61" s="27"/>
      <c r="SG61" s="27"/>
      <c r="SH61" s="27"/>
      <c r="SI61" s="27"/>
      <c r="SJ61" s="27"/>
      <c r="SK61" s="27"/>
      <c r="SL61" s="27"/>
      <c r="SM61" s="27"/>
      <c r="SN61" s="27"/>
      <c r="SO61" s="27"/>
      <c r="SP61" s="27"/>
      <c r="SQ61" s="27"/>
      <c r="SR61" s="27"/>
      <c r="SS61" s="27"/>
      <c r="ST61" s="27"/>
      <c r="SU61" s="27"/>
      <c r="SV61" s="27"/>
      <c r="SW61" s="27"/>
      <c r="SX61" s="27"/>
      <c r="SY61" s="27"/>
      <c r="SZ61" s="27"/>
      <c r="TA61" s="27"/>
      <c r="TB61" s="27"/>
      <c r="TC61" s="27"/>
      <c r="TD61" s="27"/>
      <c r="TE61" s="27"/>
      <c r="TF61" s="27"/>
      <c r="TG61" s="27"/>
      <c r="TH61" s="27"/>
      <c r="TI61" s="27"/>
      <c r="TJ61" s="27"/>
      <c r="TK61" s="27"/>
      <c r="TL61" s="27"/>
      <c r="TM61" s="27"/>
      <c r="TN61" s="27"/>
      <c r="TO61" s="27"/>
      <c r="TP61" s="27"/>
      <c r="TQ61" s="27"/>
      <c r="TR61" s="27"/>
      <c r="TS61" s="27"/>
      <c r="TT61" s="27"/>
      <c r="TU61" s="27"/>
      <c r="TV61" s="27"/>
      <c r="TW61" s="27"/>
      <c r="TX61" s="27"/>
      <c r="TY61" s="27"/>
      <c r="TZ61" s="27"/>
      <c r="UA61" s="27"/>
      <c r="UB61" s="27"/>
      <c r="UC61" s="27"/>
      <c r="UD61" s="27"/>
      <c r="UE61" s="27"/>
      <c r="UF61" s="27"/>
      <c r="UG61" s="27"/>
      <c r="UH61" s="27"/>
      <c r="UI61" s="27"/>
      <c r="UJ61" s="27"/>
      <c r="UK61" s="27"/>
      <c r="UL61" s="27"/>
      <c r="UM61" s="27"/>
      <c r="UN61" s="27"/>
      <c r="UO61" s="27"/>
      <c r="UP61" s="27"/>
      <c r="UQ61" s="27"/>
      <c r="UR61" s="27"/>
      <c r="US61" s="27"/>
      <c r="UT61" s="27"/>
      <c r="UU61" s="27"/>
      <c r="UV61" s="27"/>
      <c r="UW61" s="27"/>
      <c r="UX61" s="27"/>
      <c r="UY61" s="27"/>
      <c r="UZ61" s="27"/>
      <c r="VA61" s="27"/>
      <c r="VB61" s="27"/>
      <c r="VC61" s="27"/>
      <c r="VD61" s="27"/>
      <c r="VE61" s="27"/>
      <c r="VF61" s="27"/>
      <c r="VG61" s="27"/>
      <c r="VH61" s="27"/>
      <c r="VI61" s="27"/>
      <c r="VJ61" s="27"/>
      <c r="VK61" s="27"/>
      <c r="VL61" s="27"/>
      <c r="VM61" s="27"/>
      <c r="VN61" s="27"/>
      <c r="VO61" s="27"/>
      <c r="VP61" s="27"/>
      <c r="VQ61" s="27"/>
      <c r="VR61" s="27"/>
      <c r="VS61" s="27"/>
      <c r="VT61" s="27"/>
      <c r="VU61" s="27"/>
      <c r="VV61" s="27"/>
      <c r="VW61" s="27"/>
      <c r="VX61" s="27"/>
      <c r="VY61" s="27"/>
      <c r="VZ61" s="27"/>
      <c r="WA61" s="27"/>
      <c r="WB61" s="27"/>
      <c r="WC61" s="27"/>
      <c r="WD61" s="27"/>
      <c r="WE61" s="27"/>
      <c r="WF61" s="27"/>
      <c r="WG61" s="27"/>
      <c r="WH61" s="27"/>
      <c r="WI61" s="27"/>
      <c r="WJ61" s="27"/>
      <c r="WK61" s="27"/>
      <c r="WL61" s="27"/>
      <c r="WM61" s="27"/>
      <c r="WN61" s="27"/>
      <c r="WO61" s="27"/>
      <c r="WP61" s="27"/>
      <c r="WQ61" s="27"/>
      <c r="WR61" s="27"/>
      <c r="WS61" s="27"/>
      <c r="WT61" s="27"/>
      <c r="WU61" s="27"/>
      <c r="WV61" s="27"/>
      <c r="WW61" s="27"/>
      <c r="WX61" s="27"/>
      <c r="WY61" s="27"/>
      <c r="WZ61" s="27"/>
      <c r="XA61" s="27"/>
      <c r="XB61" s="27"/>
      <c r="XC61" s="27"/>
      <c r="XD61" s="27"/>
      <c r="XE61" s="27"/>
      <c r="XF61" s="27"/>
      <c r="XG61" s="27"/>
      <c r="XH61" s="27"/>
      <c r="XI61" s="27"/>
      <c r="XJ61" s="27"/>
      <c r="XK61" s="27"/>
      <c r="XL61" s="27"/>
      <c r="XM61" s="27"/>
      <c r="XN61" s="27"/>
      <c r="XO61" s="27"/>
      <c r="XP61" s="27"/>
      <c r="XQ61" s="27"/>
      <c r="XR61" s="27"/>
      <c r="XS61" s="27"/>
      <c r="XT61" s="27"/>
      <c r="XU61" s="27"/>
      <c r="XV61" s="27"/>
      <c r="XW61" s="27"/>
      <c r="XX61" s="27"/>
      <c r="XY61" s="27"/>
      <c r="XZ61" s="27"/>
      <c r="YA61" s="27"/>
      <c r="YB61" s="27"/>
      <c r="YC61" s="27"/>
      <c r="YD61" s="27"/>
      <c r="YE61" s="27"/>
      <c r="YF61" s="27"/>
      <c r="YG61" s="27"/>
      <c r="YH61" s="27"/>
      <c r="YI61" s="27"/>
      <c r="YJ61" s="27"/>
      <c r="YK61" s="27"/>
      <c r="YL61" s="27"/>
      <c r="YM61" s="27"/>
      <c r="YN61" s="27"/>
      <c r="YO61" s="27"/>
      <c r="YP61" s="27"/>
      <c r="YQ61" s="27"/>
      <c r="YR61" s="27"/>
      <c r="YS61" s="27"/>
      <c r="YT61" s="27"/>
      <c r="YU61" s="27"/>
      <c r="YV61" s="27"/>
      <c r="YW61" s="27"/>
      <c r="YX61" s="27"/>
      <c r="YY61" s="27"/>
      <c r="YZ61" s="27"/>
      <c r="ZA61" s="27"/>
      <c r="ZB61" s="27"/>
      <c r="ZC61" s="27"/>
      <c r="ZD61" s="27"/>
      <c r="ZE61" s="27"/>
      <c r="ZF61" s="27"/>
      <c r="ZG61" s="27"/>
      <c r="ZH61" s="27"/>
      <c r="ZI61" s="27"/>
      <c r="ZJ61" s="27"/>
      <c r="ZK61" s="27"/>
      <c r="ZL61" s="27"/>
      <c r="ZM61" s="27"/>
      <c r="ZN61" s="27"/>
      <c r="ZO61" s="27"/>
      <c r="ZP61" s="27"/>
      <c r="ZQ61" s="27"/>
      <c r="ZR61" s="27"/>
      <c r="ZS61" s="27"/>
      <c r="ZT61" s="27"/>
      <c r="ZU61" s="27"/>
      <c r="ZV61" s="27"/>
      <c r="ZW61" s="27"/>
      <c r="ZX61" s="27"/>
      <c r="ZY61" s="27"/>
      <c r="ZZ61" s="27"/>
      <c r="AAA61" s="27"/>
      <c r="AAB61" s="27"/>
      <c r="AAC61" s="27"/>
      <c r="AAD61" s="27"/>
      <c r="AAE61" s="27"/>
      <c r="AAF61" s="27"/>
      <c r="AAG61" s="27"/>
      <c r="AAH61" s="27"/>
      <c r="AAI61" s="27"/>
      <c r="AAJ61" s="27"/>
      <c r="AAK61" s="27"/>
      <c r="AAL61" s="27"/>
      <c r="AAM61" s="27"/>
      <c r="AAN61" s="27"/>
      <c r="AAO61" s="27"/>
      <c r="AAP61" s="27"/>
      <c r="AAQ61" s="27"/>
      <c r="AAR61" s="27"/>
      <c r="AAS61" s="27"/>
      <c r="AAT61" s="27"/>
      <c r="AAU61" s="27"/>
      <c r="AAV61" s="27"/>
      <c r="AAW61" s="27"/>
      <c r="AAX61" s="27"/>
      <c r="AAY61" s="27"/>
      <c r="AAZ61" s="27"/>
      <c r="ABA61" s="27"/>
      <c r="ABB61" s="27"/>
      <c r="ABC61" s="27"/>
      <c r="ABD61" s="27"/>
      <c r="ABE61" s="27"/>
      <c r="ABF61" s="27"/>
      <c r="ABG61" s="27"/>
      <c r="ABH61" s="27"/>
      <c r="ABI61" s="27"/>
      <c r="ABJ61" s="27"/>
      <c r="ABK61" s="27"/>
      <c r="ABL61" s="27"/>
      <c r="ABM61" s="27"/>
      <c r="ABN61" s="27"/>
      <c r="ABO61" s="27"/>
      <c r="ABP61" s="27"/>
      <c r="ABQ61" s="27"/>
      <c r="ABR61" s="27"/>
      <c r="ABS61" s="27"/>
      <c r="ABT61" s="27"/>
      <c r="ABU61" s="27"/>
      <c r="ABV61" s="27"/>
      <c r="ABW61" s="27"/>
      <c r="ABX61" s="27"/>
      <c r="ABY61" s="27"/>
      <c r="ABZ61" s="27"/>
      <c r="ACA61" s="27"/>
      <c r="ACB61" s="27"/>
      <c r="ACC61" s="27"/>
      <c r="ACD61" s="27"/>
      <c r="ACE61" s="27"/>
      <c r="ACF61" s="27"/>
      <c r="ACG61" s="27"/>
      <c r="ACH61" s="27"/>
      <c r="ACI61" s="27"/>
      <c r="ACJ61" s="27"/>
      <c r="ACK61" s="27"/>
      <c r="ACL61" s="27"/>
      <c r="ACM61" s="27"/>
      <c r="ACN61" s="27"/>
      <c r="ACO61" s="27"/>
      <c r="ACP61" s="27"/>
      <c r="ACQ61" s="27"/>
      <c r="ACR61" s="27"/>
      <c r="ACS61" s="27"/>
      <c r="ACT61" s="27"/>
      <c r="ACU61" s="27"/>
      <c r="ACV61" s="27"/>
      <c r="ACW61" s="27"/>
      <c r="ACX61" s="27"/>
      <c r="ACY61" s="27"/>
      <c r="ACZ61" s="27"/>
      <c r="ADA61" s="27"/>
      <c r="ADB61" s="27"/>
      <c r="ADC61" s="27"/>
      <c r="ADD61" s="27"/>
      <c r="ADE61" s="27"/>
      <c r="ADF61" s="27"/>
      <c r="ADG61" s="27"/>
      <c r="ADH61" s="27"/>
      <c r="ADI61" s="27"/>
      <c r="ADJ61" s="27"/>
      <c r="ADK61" s="27"/>
      <c r="ADL61" s="27"/>
      <c r="ADM61" s="27"/>
      <c r="ADN61" s="27"/>
      <c r="ADO61" s="27"/>
      <c r="ADP61" s="27"/>
      <c r="ADQ61" s="27"/>
      <c r="ADR61" s="27"/>
      <c r="ADS61" s="27"/>
      <c r="ADT61" s="27"/>
      <c r="ADU61" s="27"/>
      <c r="ADV61" s="27"/>
      <c r="ADW61" s="27"/>
      <c r="ADX61" s="27"/>
      <c r="ADY61" s="27"/>
      <c r="ADZ61" s="27"/>
      <c r="AEA61" s="27"/>
      <c r="AEB61" s="27"/>
      <c r="AEC61" s="27"/>
      <c r="AED61" s="27"/>
      <c r="AEE61" s="27"/>
      <c r="AEF61" s="27"/>
      <c r="AEG61" s="27"/>
      <c r="AEH61" s="27"/>
      <c r="AEI61" s="27"/>
      <c r="AEJ61" s="27"/>
      <c r="AEK61" s="27"/>
      <c r="AEL61" s="27"/>
      <c r="AEM61" s="27"/>
      <c r="AEN61" s="27"/>
      <c r="AEO61" s="27"/>
      <c r="AEP61" s="27"/>
      <c r="AEQ61" s="27"/>
      <c r="AER61" s="27"/>
      <c r="AES61" s="27"/>
      <c r="AET61" s="27"/>
      <c r="AEU61" s="27"/>
      <c r="AEV61" s="27"/>
      <c r="AEW61" s="27"/>
      <c r="AEX61" s="27"/>
      <c r="AEY61" s="27"/>
      <c r="AEZ61" s="27"/>
      <c r="AFA61" s="27"/>
      <c r="AFB61" s="27"/>
      <c r="AFC61" s="27"/>
      <c r="AFD61" s="27"/>
      <c r="AFE61" s="27"/>
      <c r="AFF61" s="27"/>
      <c r="AFG61" s="27"/>
      <c r="AFH61" s="27"/>
      <c r="AFI61" s="27"/>
      <c r="AFJ61" s="27"/>
      <c r="AFK61" s="27"/>
      <c r="AFL61" s="27"/>
      <c r="AFM61" s="27"/>
      <c r="AFN61" s="27"/>
      <c r="AFO61" s="27"/>
      <c r="AFP61" s="27"/>
      <c r="AFQ61" s="27"/>
      <c r="AFR61" s="27"/>
      <c r="AFS61" s="27"/>
      <c r="AFT61" s="27"/>
      <c r="AFU61" s="27"/>
      <c r="AFV61" s="27"/>
      <c r="AFW61" s="27"/>
      <c r="AFX61" s="27"/>
      <c r="AFY61" s="27"/>
      <c r="AFZ61" s="27"/>
      <c r="AGA61" s="27"/>
      <c r="AGB61" s="27"/>
      <c r="AGC61" s="27"/>
      <c r="AGD61" s="27"/>
      <c r="AGE61" s="27"/>
      <c r="AGF61" s="27"/>
      <c r="AGG61" s="27"/>
      <c r="AGH61" s="27"/>
      <c r="AGI61" s="27"/>
      <c r="AGJ61" s="27"/>
      <c r="AGK61" s="27"/>
      <c r="AGL61" s="27"/>
      <c r="AGM61" s="27"/>
      <c r="AGN61" s="27"/>
      <c r="AGO61" s="27"/>
      <c r="AGP61" s="27"/>
      <c r="AGQ61" s="27"/>
      <c r="AGR61" s="27"/>
      <c r="AGS61" s="27"/>
      <c r="AGT61" s="27"/>
      <c r="AGU61" s="27"/>
      <c r="AGV61" s="27"/>
      <c r="AGW61" s="27"/>
      <c r="AGX61" s="27"/>
      <c r="AGY61" s="27"/>
      <c r="AGZ61" s="27"/>
      <c r="AHA61" s="27"/>
      <c r="AHB61" s="27"/>
      <c r="AHC61" s="27"/>
      <c r="AHD61" s="27"/>
      <c r="AHE61" s="27"/>
      <c r="AHF61" s="27"/>
      <c r="AHG61" s="27"/>
      <c r="AHH61" s="27"/>
      <c r="AHI61" s="27"/>
      <c r="AHJ61" s="27"/>
      <c r="AHK61" s="27"/>
      <c r="AHL61" s="27"/>
      <c r="AHM61" s="27"/>
      <c r="AHN61" s="27"/>
      <c r="AHO61" s="27"/>
      <c r="AHP61" s="27"/>
      <c r="AHQ61" s="27"/>
      <c r="AHR61" s="27"/>
      <c r="AHS61" s="27"/>
      <c r="AHT61" s="27"/>
      <c r="AHU61" s="27"/>
      <c r="AHV61" s="27"/>
      <c r="AHW61" s="27"/>
      <c r="AHX61" s="27"/>
      <c r="AHY61" s="27"/>
      <c r="AHZ61" s="27"/>
      <c r="AIA61" s="27"/>
      <c r="AIB61" s="27"/>
      <c r="AIC61" s="27"/>
      <c r="AID61" s="27"/>
      <c r="AIE61" s="27"/>
      <c r="AIF61" s="27"/>
      <c r="AIG61" s="27"/>
      <c r="AIH61" s="27"/>
      <c r="AII61" s="27"/>
      <c r="AIJ61" s="27"/>
      <c r="AIK61" s="27"/>
      <c r="AIL61" s="27"/>
      <c r="AIM61" s="27"/>
      <c r="AIN61" s="27"/>
      <c r="AIO61" s="27"/>
      <c r="AIP61" s="27"/>
      <c r="AIQ61" s="27"/>
      <c r="AIR61" s="27"/>
      <c r="AIS61" s="27"/>
      <c r="AIT61" s="27"/>
      <c r="AIU61" s="27"/>
      <c r="AIV61" s="27"/>
      <c r="AIW61" s="27"/>
      <c r="AIX61" s="27"/>
      <c r="AIY61" s="27"/>
      <c r="AIZ61" s="27"/>
      <c r="AJA61" s="27"/>
      <c r="AJB61" s="27"/>
      <c r="AJC61" s="27"/>
      <c r="AJD61" s="27"/>
      <c r="AJE61" s="27"/>
      <c r="AJF61" s="27"/>
      <c r="AJG61" s="27"/>
      <c r="AJH61" s="27"/>
      <c r="AJI61" s="27"/>
      <c r="AJJ61" s="27"/>
      <c r="AJK61" s="27"/>
      <c r="AJL61" s="27"/>
      <c r="AJM61" s="27"/>
      <c r="AJN61" s="27"/>
      <c r="AJO61" s="27"/>
      <c r="AJP61" s="27"/>
      <c r="AJQ61" s="27"/>
      <c r="AJR61" s="27"/>
      <c r="AJS61" s="27"/>
      <c r="AJT61" s="27"/>
      <c r="AJU61" s="27"/>
      <c r="AJV61" s="27"/>
      <c r="AJW61" s="27"/>
      <c r="AJX61" s="27"/>
      <c r="AJY61" s="27"/>
      <c r="AJZ61" s="27"/>
      <c r="AKA61" s="27"/>
      <c r="AKB61" s="27"/>
      <c r="AKC61" s="27"/>
      <c r="AKD61" s="27"/>
      <c r="AKE61" s="27"/>
      <c r="AKF61" s="27"/>
      <c r="AKG61" s="27"/>
      <c r="AKH61" s="27"/>
      <c r="AKI61" s="27"/>
      <c r="AKJ61" s="27"/>
      <c r="AKK61" s="27"/>
      <c r="AKL61" s="27"/>
      <c r="AKM61" s="27"/>
      <c r="AKN61" s="27"/>
      <c r="AKO61" s="27"/>
      <c r="AKP61" s="27"/>
      <c r="AKQ61" s="27"/>
      <c r="AKR61" s="27"/>
      <c r="AKS61" s="27"/>
      <c r="AKT61" s="27"/>
      <c r="AKU61" s="27"/>
      <c r="AKV61" s="27"/>
      <c r="AKW61" s="27"/>
      <c r="AKX61" s="27"/>
      <c r="AKY61" s="27"/>
      <c r="AKZ61" s="27"/>
      <c r="ALA61" s="27"/>
      <c r="ALB61" s="27"/>
      <c r="ALC61" s="27"/>
      <c r="ALD61" s="27"/>
      <c r="ALE61" s="27"/>
      <c r="ALF61" s="27"/>
      <c r="ALG61" s="27"/>
      <c r="ALH61" s="27"/>
      <c r="ALI61" s="27"/>
      <c r="ALJ61" s="27"/>
      <c r="ALK61" s="27"/>
      <c r="ALL61" s="27"/>
      <c r="ALM61" s="27"/>
      <c r="ALN61" s="27"/>
      <c r="ALO61" s="27"/>
      <c r="ALP61" s="27"/>
      <c r="ALQ61" s="27"/>
      <c r="ALR61" s="27"/>
      <c r="ALS61" s="27"/>
      <c r="ALT61" s="27"/>
      <c r="ALU61" s="27"/>
      <c r="ALV61" s="27"/>
      <c r="ALW61" s="27"/>
      <c r="ALX61" s="27"/>
      <c r="ALY61" s="27"/>
      <c r="ALZ61" s="27"/>
      <c r="AMA61" s="27"/>
      <c r="AMB61" s="27"/>
      <c r="AMC61" s="27"/>
      <c r="AMD61" s="27"/>
      <c r="AME61" s="27"/>
      <c r="AMF61" s="27"/>
      <c r="AMG61" s="27"/>
      <c r="AMH61" s="27"/>
      <c r="AMI61" s="27"/>
      <c r="AMJ61" s="27"/>
      <c r="AMK61" s="27"/>
      <c r="AML61" s="27"/>
      <c r="AMM61" s="27"/>
      <c r="AMN61" s="27"/>
      <c r="AMO61" s="27"/>
      <c r="AMP61" s="27"/>
      <c r="AMQ61" s="27"/>
      <c r="AMR61" s="27"/>
      <c r="AMS61" s="27"/>
      <c r="AMT61" s="27"/>
      <c r="AMU61" s="27"/>
      <c r="AMV61" s="27"/>
      <c r="AMW61" s="27"/>
      <c r="AMX61" s="27"/>
      <c r="AMY61" s="27"/>
      <c r="AMZ61" s="27"/>
      <c r="ANA61" s="27"/>
      <c r="ANB61" s="27"/>
      <c r="ANC61" s="27"/>
      <c r="AND61" s="27"/>
      <c r="ANE61" s="27"/>
      <c r="ANF61" s="27"/>
      <c r="ANG61" s="27"/>
      <c r="ANH61" s="27"/>
      <c r="ANI61" s="27"/>
      <c r="ANJ61" s="27"/>
      <c r="ANK61" s="27"/>
      <c r="ANL61" s="27"/>
      <c r="ANM61" s="27"/>
      <c r="ANN61" s="27"/>
      <c r="ANO61" s="27"/>
      <c r="ANP61" s="27"/>
      <c r="ANQ61" s="27"/>
      <c r="ANR61" s="27"/>
      <c r="ANS61" s="27"/>
      <c r="ANT61" s="27"/>
      <c r="ANU61" s="27"/>
      <c r="ANV61" s="27"/>
      <c r="ANW61" s="27"/>
      <c r="ANX61" s="27"/>
      <c r="ANY61" s="27"/>
      <c r="ANZ61" s="27"/>
      <c r="AOA61" s="27"/>
      <c r="AOB61" s="27"/>
      <c r="AOC61" s="27"/>
      <c r="AOD61" s="27"/>
      <c r="AOE61" s="27"/>
      <c r="AOF61" s="27"/>
      <c r="AOG61" s="27"/>
      <c r="AOH61" s="27"/>
      <c r="AOI61" s="27"/>
      <c r="AOJ61" s="27"/>
      <c r="AOK61" s="27"/>
      <c r="AOL61" s="27"/>
      <c r="AOM61" s="27"/>
      <c r="AON61" s="27"/>
      <c r="AOO61" s="27"/>
      <c r="AOP61" s="27"/>
      <c r="AOQ61" s="27"/>
      <c r="AOR61" s="27"/>
      <c r="AOS61" s="27"/>
      <c r="AOT61" s="27"/>
      <c r="AOU61" s="27"/>
      <c r="AOV61" s="27"/>
      <c r="AOW61" s="27"/>
      <c r="AOX61" s="27"/>
      <c r="AOY61" s="27"/>
      <c r="AOZ61" s="27"/>
      <c r="APA61" s="27"/>
      <c r="APB61" s="27"/>
      <c r="APC61" s="27"/>
      <c r="APD61" s="27"/>
      <c r="APE61" s="27"/>
      <c r="APF61" s="27"/>
      <c r="APG61" s="27"/>
      <c r="APH61" s="27"/>
      <c r="API61" s="27"/>
      <c r="APJ61" s="27"/>
      <c r="APK61" s="27"/>
      <c r="APL61" s="27"/>
      <c r="APM61" s="27"/>
      <c r="APN61" s="27"/>
      <c r="APO61" s="27"/>
      <c r="APP61" s="27"/>
      <c r="APQ61" s="27"/>
      <c r="APR61" s="27"/>
      <c r="APS61" s="27"/>
      <c r="APT61" s="27"/>
      <c r="APU61" s="27"/>
      <c r="APV61" s="27"/>
      <c r="APW61" s="27"/>
      <c r="APX61" s="27"/>
      <c r="APY61" s="27"/>
      <c r="APZ61" s="27"/>
      <c r="AQA61" s="27"/>
      <c r="AQB61" s="27"/>
      <c r="AQC61" s="27"/>
      <c r="AQD61" s="27"/>
      <c r="AQE61" s="27"/>
      <c r="AQF61" s="27"/>
      <c r="AQG61" s="27"/>
      <c r="AQH61" s="27"/>
      <c r="AQI61" s="27"/>
      <c r="AQJ61" s="27"/>
      <c r="AQK61" s="27"/>
      <c r="AQL61" s="27"/>
      <c r="AQM61" s="27"/>
      <c r="AQN61" s="27"/>
      <c r="AQO61" s="27"/>
      <c r="AQP61" s="27"/>
      <c r="AQQ61" s="27"/>
      <c r="AQR61" s="27"/>
      <c r="AQS61" s="27"/>
      <c r="AQT61" s="27"/>
      <c r="AQU61" s="27"/>
      <c r="AQV61" s="27"/>
      <c r="AQW61" s="27"/>
      <c r="AQX61" s="27"/>
      <c r="AQY61" s="27"/>
      <c r="AQZ61" s="27"/>
      <c r="ARA61" s="27"/>
      <c r="ARB61" s="27"/>
      <c r="ARC61" s="27"/>
      <c r="ARD61" s="27"/>
      <c r="ARE61" s="27"/>
      <c r="ARF61" s="27"/>
      <c r="ARG61" s="27"/>
      <c r="ARH61" s="27"/>
      <c r="ARI61" s="27"/>
      <c r="ARJ61" s="27"/>
      <c r="ARK61" s="27"/>
      <c r="ARL61" s="27"/>
      <c r="ARM61" s="27"/>
      <c r="ARN61" s="27"/>
      <c r="ARO61" s="27"/>
      <c r="ARP61" s="27"/>
      <c r="ARQ61" s="27"/>
      <c r="ARR61" s="27"/>
      <c r="ARS61" s="27"/>
      <c r="ART61" s="27"/>
      <c r="ARU61" s="27"/>
      <c r="ARV61" s="27"/>
      <c r="ARW61" s="27"/>
      <c r="ARX61" s="27"/>
      <c r="ARY61" s="27"/>
      <c r="ARZ61" s="27"/>
      <c r="ASA61" s="27"/>
      <c r="ASB61" s="27"/>
      <c r="ASC61" s="27"/>
      <c r="ASD61" s="27"/>
      <c r="ASE61" s="27"/>
      <c r="ASF61" s="27"/>
      <c r="ASG61" s="27"/>
      <c r="ASH61" s="27"/>
      <c r="ASI61" s="27"/>
      <c r="ASJ61" s="27"/>
      <c r="ASK61" s="27"/>
      <c r="ASL61" s="27"/>
      <c r="ASM61" s="27"/>
      <c r="ASN61" s="27"/>
      <c r="ASO61" s="27"/>
      <c r="ASP61" s="27"/>
      <c r="ASQ61" s="27"/>
      <c r="ASR61" s="27"/>
      <c r="ASS61" s="27"/>
      <c r="AST61" s="27"/>
      <c r="ASU61" s="27"/>
      <c r="ASV61" s="27"/>
      <c r="ASW61" s="27"/>
      <c r="ASX61" s="27"/>
      <c r="ASY61" s="27"/>
      <c r="ASZ61" s="27"/>
      <c r="ATA61" s="27"/>
      <c r="ATB61" s="27"/>
      <c r="ATC61" s="27"/>
      <c r="ATD61" s="27"/>
      <c r="ATE61" s="27"/>
      <c r="ATF61" s="27"/>
      <c r="ATG61" s="27"/>
      <c r="ATH61" s="27"/>
      <c r="ATI61" s="27"/>
      <c r="ATJ61" s="27"/>
      <c r="ATK61" s="27"/>
      <c r="ATL61" s="27"/>
      <c r="ATM61" s="27"/>
      <c r="ATN61" s="27"/>
      <c r="ATO61" s="27"/>
      <c r="ATP61" s="27"/>
      <c r="ATQ61" s="27"/>
      <c r="ATR61" s="27"/>
      <c r="ATS61" s="27"/>
      <c r="ATT61" s="27"/>
      <c r="ATU61" s="27"/>
      <c r="ATV61" s="27"/>
      <c r="ATW61" s="27"/>
      <c r="ATX61" s="27"/>
      <c r="ATY61" s="27"/>
      <c r="ATZ61" s="27"/>
      <c r="AUA61" s="27"/>
      <c r="AUB61" s="27"/>
      <c r="AUC61" s="27"/>
      <c r="AUD61" s="27"/>
      <c r="AUE61" s="27"/>
      <c r="AUF61" s="27"/>
      <c r="AUG61" s="27"/>
      <c r="AUH61" s="27"/>
      <c r="AUI61" s="27"/>
      <c r="AUJ61" s="27"/>
      <c r="AUK61" s="27"/>
      <c r="AUL61" s="27"/>
      <c r="AUM61" s="27"/>
      <c r="AUN61" s="27"/>
      <c r="AUO61" s="27"/>
      <c r="AUP61" s="27"/>
      <c r="AUQ61" s="27"/>
      <c r="AUR61" s="27"/>
      <c r="AUS61" s="27"/>
      <c r="AUT61" s="27"/>
      <c r="AUU61" s="27"/>
      <c r="AUV61" s="27"/>
      <c r="AUW61" s="27"/>
      <c r="AUX61" s="27"/>
      <c r="AUY61" s="27"/>
      <c r="AUZ61" s="27"/>
      <c r="AVA61" s="27"/>
      <c r="AVB61" s="27"/>
      <c r="AVC61" s="27"/>
      <c r="AVD61" s="27"/>
      <c r="AVE61" s="27"/>
      <c r="AVF61" s="27"/>
      <c r="AVG61" s="27"/>
      <c r="AVH61" s="27"/>
      <c r="AVI61" s="27"/>
      <c r="AVJ61" s="27"/>
      <c r="AVK61" s="27"/>
      <c r="AVL61" s="27"/>
      <c r="AVM61" s="27"/>
      <c r="AVN61" s="27"/>
      <c r="AVO61" s="27"/>
      <c r="AVP61" s="27"/>
      <c r="AVQ61" s="27"/>
      <c r="AVR61" s="27"/>
      <c r="AVS61" s="27"/>
      <c r="AVT61" s="27"/>
      <c r="AVU61" s="27"/>
      <c r="AVV61" s="27"/>
      <c r="AVW61" s="27"/>
      <c r="AVX61" s="27"/>
      <c r="AVY61" s="27"/>
      <c r="AVZ61" s="27"/>
      <c r="AWA61" s="27"/>
      <c r="AWB61" s="27"/>
      <c r="AWC61" s="27"/>
      <c r="AWD61" s="27"/>
      <c r="AWE61" s="27"/>
      <c r="AWF61" s="27"/>
      <c r="AWG61" s="27"/>
      <c r="AWH61" s="27"/>
      <c r="AWI61" s="27"/>
      <c r="AWJ61" s="27"/>
      <c r="AWK61" s="27"/>
      <c r="AWL61" s="27"/>
      <c r="AWM61" s="27"/>
      <c r="AWN61" s="27"/>
      <c r="AWO61" s="27"/>
      <c r="AWP61" s="27"/>
      <c r="AWQ61" s="27"/>
      <c r="AWR61" s="27"/>
      <c r="AWS61" s="27"/>
      <c r="AWT61" s="27"/>
      <c r="AWU61" s="27"/>
      <c r="AWV61" s="27"/>
      <c r="AWW61" s="27"/>
      <c r="AWX61" s="27"/>
      <c r="AWY61" s="27"/>
      <c r="AWZ61" s="27"/>
      <c r="AXA61" s="27"/>
      <c r="AXB61" s="27"/>
      <c r="AXC61" s="27"/>
      <c r="AXD61" s="27"/>
      <c r="AXE61" s="27"/>
      <c r="AXF61" s="27"/>
      <c r="AXG61" s="27"/>
      <c r="AXH61" s="27"/>
      <c r="AXI61" s="27"/>
      <c r="AXJ61" s="27"/>
      <c r="AXK61" s="27"/>
      <c r="AXL61" s="27"/>
      <c r="AXM61" s="27"/>
      <c r="AXN61" s="27"/>
      <c r="AXO61" s="27"/>
      <c r="AXP61" s="27"/>
      <c r="AXQ61" s="27"/>
      <c r="AXR61" s="27"/>
      <c r="AXS61" s="27"/>
      <c r="AXT61" s="27"/>
      <c r="AXU61" s="27"/>
      <c r="AXV61" s="27"/>
      <c r="AXW61" s="27"/>
      <c r="AXX61" s="27"/>
      <c r="AXY61" s="27"/>
      <c r="AXZ61" s="27"/>
      <c r="AYA61" s="27"/>
      <c r="AYB61" s="27"/>
      <c r="AYC61" s="27"/>
      <c r="AYD61" s="27"/>
      <c r="AYE61" s="27"/>
      <c r="AYF61" s="27"/>
      <c r="AYG61" s="27"/>
      <c r="AYH61" s="27"/>
      <c r="AYI61" s="27"/>
      <c r="AYJ61" s="27"/>
      <c r="AYK61" s="27"/>
      <c r="AYL61" s="27"/>
      <c r="AYM61" s="27"/>
      <c r="AYN61" s="27"/>
      <c r="AYO61" s="27"/>
      <c r="AYP61" s="27"/>
      <c r="AYQ61" s="27"/>
      <c r="AYR61" s="27"/>
      <c r="AYS61" s="27"/>
      <c r="AYT61" s="27"/>
      <c r="AYU61" s="27"/>
      <c r="AYV61" s="27"/>
      <c r="AYW61" s="27"/>
      <c r="AYX61" s="27"/>
      <c r="AYY61" s="27"/>
      <c r="AYZ61" s="27"/>
      <c r="AZA61" s="27"/>
      <c r="AZB61" s="27"/>
      <c r="AZC61" s="27"/>
      <c r="AZD61" s="27"/>
      <c r="AZE61" s="27"/>
      <c r="AZF61" s="27"/>
      <c r="AZG61" s="27"/>
      <c r="AZH61" s="27"/>
      <c r="AZI61" s="27"/>
      <c r="AZJ61" s="27"/>
      <c r="AZK61" s="27"/>
      <c r="AZL61" s="27"/>
      <c r="AZM61" s="27"/>
      <c r="AZN61" s="27"/>
      <c r="AZO61" s="27"/>
      <c r="AZP61" s="27"/>
      <c r="AZQ61" s="27"/>
      <c r="AZR61" s="27"/>
      <c r="AZS61" s="27"/>
      <c r="AZT61" s="27"/>
      <c r="AZU61" s="27"/>
      <c r="AZV61" s="27"/>
      <c r="AZW61" s="27"/>
      <c r="AZX61" s="27"/>
      <c r="AZY61" s="27"/>
      <c r="AZZ61" s="27"/>
      <c r="BAA61" s="27"/>
      <c r="BAB61" s="27"/>
      <c r="BAC61" s="27"/>
      <c r="BAD61" s="27"/>
      <c r="BAE61" s="27"/>
      <c r="BAF61" s="27"/>
      <c r="BAG61" s="27"/>
      <c r="BAH61" s="27"/>
      <c r="BAI61" s="27"/>
      <c r="BAJ61" s="27"/>
      <c r="BAK61" s="27"/>
      <c r="BAL61" s="27"/>
      <c r="BAM61" s="27"/>
      <c r="BAN61" s="27"/>
      <c r="BAO61" s="27"/>
      <c r="BAP61" s="27"/>
      <c r="BAQ61" s="27"/>
      <c r="BAR61" s="27"/>
      <c r="BAS61" s="27"/>
      <c r="BAT61" s="27"/>
      <c r="BAU61" s="27"/>
      <c r="BAV61" s="27"/>
      <c r="BAW61" s="27"/>
      <c r="BAX61" s="27"/>
      <c r="BAY61" s="27"/>
      <c r="BAZ61" s="27"/>
      <c r="BBA61" s="27"/>
      <c r="BBB61" s="27"/>
      <c r="BBC61" s="27"/>
      <c r="BBD61" s="27"/>
      <c r="BBE61" s="27"/>
      <c r="BBF61" s="27"/>
      <c r="BBG61" s="27"/>
      <c r="BBH61" s="27"/>
      <c r="BBI61" s="27"/>
      <c r="BBJ61" s="27"/>
      <c r="BBK61" s="27"/>
      <c r="BBL61" s="27"/>
      <c r="BBM61" s="27"/>
      <c r="BBN61" s="27"/>
      <c r="BBO61" s="27"/>
      <c r="BBP61" s="27"/>
      <c r="BBQ61" s="27"/>
      <c r="BBR61" s="27"/>
      <c r="BBS61" s="27"/>
      <c r="BBT61" s="27"/>
      <c r="BBU61" s="27"/>
      <c r="BBV61" s="27"/>
      <c r="BBW61" s="27"/>
      <c r="BBX61" s="27"/>
      <c r="BBY61" s="27"/>
      <c r="BBZ61" s="27"/>
      <c r="BCA61" s="27"/>
      <c r="BCB61" s="27"/>
      <c r="BCC61" s="27"/>
      <c r="BCD61" s="27"/>
      <c r="BCE61" s="27"/>
      <c r="BCF61" s="27"/>
      <c r="BCG61" s="27"/>
      <c r="BCH61" s="27"/>
      <c r="BCI61" s="27"/>
      <c r="BCJ61" s="27"/>
      <c r="BCK61" s="27"/>
      <c r="BCL61" s="27"/>
      <c r="BCM61" s="27"/>
      <c r="BCN61" s="27"/>
      <c r="BCO61" s="27"/>
      <c r="BCP61" s="27"/>
      <c r="BCQ61" s="27"/>
      <c r="BCR61" s="27"/>
      <c r="BCS61" s="27"/>
      <c r="BCT61" s="27"/>
      <c r="BCU61" s="27"/>
      <c r="BCV61" s="27"/>
      <c r="BCW61" s="27"/>
      <c r="BCX61" s="27"/>
      <c r="BCY61" s="27"/>
      <c r="BCZ61" s="27"/>
      <c r="BDA61" s="27"/>
      <c r="BDB61" s="27"/>
      <c r="BDC61" s="27"/>
      <c r="BDD61" s="27"/>
      <c r="BDE61" s="27"/>
      <c r="BDF61" s="27"/>
      <c r="BDG61" s="27"/>
      <c r="BDH61" s="27"/>
      <c r="BDI61" s="27"/>
      <c r="BDJ61" s="27"/>
      <c r="BDK61" s="27"/>
      <c r="BDL61" s="27"/>
      <c r="BDM61" s="27"/>
      <c r="BDN61" s="27"/>
      <c r="BDO61" s="27"/>
      <c r="BDP61" s="27"/>
      <c r="BDQ61" s="27"/>
      <c r="BDR61" s="27"/>
      <c r="BDS61" s="27"/>
      <c r="BDT61" s="27"/>
      <c r="BDU61" s="27"/>
      <c r="BDV61" s="27"/>
      <c r="BDW61" s="27"/>
      <c r="BDX61" s="27"/>
      <c r="BDY61" s="27"/>
      <c r="BDZ61" s="27"/>
      <c r="BEA61" s="27"/>
      <c r="BEB61" s="27"/>
      <c r="BEC61" s="27"/>
      <c r="BED61" s="27"/>
      <c r="BEE61" s="27"/>
      <c r="BEF61" s="27"/>
      <c r="BEG61" s="27"/>
      <c r="BEH61" s="27"/>
      <c r="BEI61" s="27"/>
      <c r="BEJ61" s="27"/>
      <c r="BEK61" s="27"/>
      <c r="BEL61" s="27"/>
      <c r="BEM61" s="27"/>
      <c r="BEN61" s="27"/>
      <c r="BEO61" s="27"/>
      <c r="BEP61" s="27"/>
      <c r="BEQ61" s="27"/>
      <c r="BER61" s="27"/>
      <c r="BES61" s="27"/>
      <c r="BET61" s="27"/>
      <c r="BEU61" s="27"/>
      <c r="BEV61" s="27"/>
      <c r="BEW61" s="27"/>
      <c r="BEX61" s="27"/>
      <c r="BEY61" s="27"/>
      <c r="BEZ61" s="27"/>
      <c r="BFA61" s="27"/>
      <c r="BFB61" s="27"/>
      <c r="BFC61" s="27"/>
      <c r="BFD61" s="27"/>
      <c r="BFE61" s="27"/>
      <c r="BFF61" s="27"/>
      <c r="BFG61" s="27"/>
      <c r="BFH61" s="27"/>
      <c r="BFI61" s="27"/>
      <c r="BFJ61" s="27"/>
      <c r="BFK61" s="27"/>
      <c r="BFL61" s="27"/>
      <c r="BFM61" s="27"/>
      <c r="BFN61" s="27"/>
      <c r="BFO61" s="27"/>
      <c r="BFP61" s="27"/>
      <c r="BFQ61" s="27"/>
      <c r="BFR61" s="27"/>
      <c r="BFS61" s="27"/>
      <c r="BFT61" s="27"/>
      <c r="BFU61" s="27"/>
      <c r="BFV61" s="27"/>
      <c r="BFW61" s="27"/>
      <c r="BFX61" s="27"/>
      <c r="BFY61" s="27"/>
      <c r="BFZ61" s="27"/>
      <c r="BGA61" s="27"/>
      <c r="BGB61" s="27"/>
      <c r="BGC61" s="27"/>
      <c r="BGD61" s="27"/>
      <c r="BGE61" s="27"/>
      <c r="BGF61" s="27"/>
      <c r="BGG61" s="27"/>
      <c r="BGH61" s="27"/>
      <c r="BGI61" s="27"/>
      <c r="BGJ61" s="27"/>
      <c r="BGK61" s="27"/>
      <c r="BGL61" s="27"/>
      <c r="BGM61" s="27"/>
      <c r="BGN61" s="27"/>
      <c r="BGO61" s="27"/>
      <c r="BGP61" s="27"/>
      <c r="BGQ61" s="27"/>
      <c r="BGR61" s="27"/>
      <c r="BGS61" s="27"/>
      <c r="BGT61" s="27"/>
      <c r="BGU61" s="27"/>
      <c r="BGV61" s="27"/>
      <c r="BGW61" s="27"/>
      <c r="BGX61" s="27"/>
      <c r="BGY61" s="27"/>
      <c r="BGZ61" s="27"/>
      <c r="BHA61" s="27"/>
      <c r="BHB61" s="27"/>
      <c r="BHC61" s="27"/>
      <c r="BHD61" s="27"/>
      <c r="BHE61" s="27"/>
      <c r="BHF61" s="27"/>
      <c r="BHG61" s="27"/>
      <c r="BHH61" s="27"/>
      <c r="BHI61" s="27"/>
      <c r="BHJ61" s="27"/>
      <c r="BHK61" s="27"/>
      <c r="BHL61" s="27"/>
      <c r="BHM61" s="27"/>
      <c r="BHN61" s="27"/>
      <c r="BHO61" s="27"/>
      <c r="BHP61" s="27"/>
      <c r="BHQ61" s="27"/>
      <c r="BHR61" s="27"/>
      <c r="BHS61" s="27"/>
      <c r="BHT61" s="27"/>
      <c r="BHU61" s="27"/>
      <c r="BHV61" s="27"/>
      <c r="BHW61" s="27"/>
      <c r="BHX61" s="27"/>
      <c r="BHY61" s="27"/>
      <c r="BHZ61" s="27"/>
      <c r="BIA61" s="27"/>
      <c r="BIB61" s="27"/>
      <c r="BIC61" s="27"/>
      <c r="BID61" s="27"/>
      <c r="BIE61" s="27"/>
      <c r="BIF61" s="27"/>
      <c r="BIG61" s="27"/>
      <c r="BIH61" s="27"/>
      <c r="BII61" s="27"/>
      <c r="BIJ61" s="27"/>
      <c r="BIK61" s="27"/>
      <c r="BIL61" s="27"/>
      <c r="BIM61" s="27"/>
      <c r="BIN61" s="27"/>
      <c r="BIO61" s="27"/>
      <c r="BIP61" s="27"/>
      <c r="BIQ61" s="27"/>
      <c r="BIR61" s="27"/>
      <c r="BIS61" s="27"/>
      <c r="BIT61" s="27"/>
      <c r="BIU61" s="27"/>
      <c r="BIV61" s="27"/>
      <c r="BIW61" s="27"/>
      <c r="BIX61" s="27"/>
      <c r="BIY61" s="27"/>
      <c r="BIZ61" s="27"/>
      <c r="BJA61" s="27"/>
      <c r="BJB61" s="27"/>
      <c r="BJC61" s="27"/>
      <c r="BJD61" s="27"/>
      <c r="BJE61" s="27"/>
      <c r="BJF61" s="27"/>
      <c r="BJG61" s="27"/>
      <c r="BJH61" s="27"/>
      <c r="BJI61" s="27"/>
      <c r="BJJ61" s="27"/>
      <c r="BJK61" s="27"/>
      <c r="BJL61" s="27"/>
      <c r="BJM61" s="27"/>
      <c r="BJN61" s="27"/>
      <c r="BJO61" s="27"/>
      <c r="BJP61" s="27"/>
      <c r="BJQ61" s="27"/>
      <c r="BJR61" s="27"/>
      <c r="BJS61" s="27"/>
      <c r="BJT61" s="27"/>
      <c r="BJU61" s="27"/>
      <c r="BJV61" s="27"/>
      <c r="BJW61" s="27"/>
      <c r="BJX61" s="27"/>
      <c r="BJY61" s="27"/>
      <c r="BJZ61" s="27"/>
      <c r="BKA61" s="27"/>
      <c r="BKB61" s="27"/>
      <c r="BKC61" s="27"/>
      <c r="BKD61" s="27"/>
      <c r="BKE61" s="27"/>
      <c r="BKF61" s="27"/>
      <c r="BKG61" s="27"/>
      <c r="BKH61" s="27"/>
      <c r="BKI61" s="27"/>
      <c r="BKJ61" s="27"/>
      <c r="BKK61" s="27"/>
      <c r="BKL61" s="27"/>
      <c r="BKM61" s="27"/>
      <c r="BKN61" s="27"/>
      <c r="BKO61" s="27"/>
      <c r="BKP61" s="27"/>
      <c r="BKQ61" s="27"/>
      <c r="BKR61" s="27"/>
      <c r="BKS61" s="27"/>
      <c r="BKT61" s="27"/>
      <c r="BKU61" s="27"/>
      <c r="BKV61" s="27"/>
      <c r="BKW61" s="27"/>
      <c r="BKX61" s="27"/>
      <c r="BKY61" s="27"/>
      <c r="BKZ61" s="27"/>
      <c r="BLA61" s="27"/>
      <c r="BLB61" s="27"/>
      <c r="BLC61" s="27"/>
      <c r="BLD61" s="27"/>
      <c r="BLE61" s="27"/>
      <c r="BLF61" s="27"/>
      <c r="BLG61" s="27"/>
      <c r="BLH61" s="27"/>
      <c r="BLI61" s="27"/>
      <c r="BLJ61" s="27"/>
      <c r="BLK61" s="27"/>
      <c r="BLL61" s="27"/>
      <c r="BLM61" s="27"/>
      <c r="BLN61" s="27"/>
      <c r="BLO61" s="27"/>
      <c r="BLP61" s="27"/>
      <c r="BLQ61" s="27"/>
      <c r="BLR61" s="27"/>
      <c r="BLS61" s="27"/>
      <c r="BLT61" s="27"/>
      <c r="BLU61" s="27"/>
      <c r="BLV61" s="27"/>
      <c r="BLW61" s="27"/>
      <c r="BLX61" s="27"/>
      <c r="BLY61" s="27"/>
      <c r="BLZ61" s="27"/>
      <c r="BMA61" s="27"/>
      <c r="BMB61" s="27"/>
      <c r="BMC61" s="27"/>
      <c r="BMD61" s="27"/>
      <c r="BME61" s="27"/>
      <c r="BMF61" s="27"/>
      <c r="BMG61" s="27"/>
      <c r="BMH61" s="27"/>
      <c r="BMI61" s="27"/>
      <c r="BMJ61" s="27"/>
      <c r="BMK61" s="27"/>
      <c r="BML61" s="27"/>
      <c r="BMM61" s="27"/>
      <c r="BMN61" s="27"/>
      <c r="BMO61" s="27"/>
      <c r="BMP61" s="27"/>
      <c r="BMQ61" s="27"/>
      <c r="BMR61" s="27"/>
      <c r="BMS61" s="27"/>
      <c r="BMT61" s="27"/>
      <c r="BMU61" s="27"/>
      <c r="BMV61" s="27"/>
      <c r="BMW61" s="27"/>
      <c r="BMX61" s="27"/>
      <c r="BMY61" s="27"/>
      <c r="BMZ61" s="27"/>
      <c r="BNA61" s="27"/>
      <c r="BNB61" s="27"/>
      <c r="BNC61" s="27"/>
      <c r="BND61" s="27"/>
      <c r="BNE61" s="27"/>
      <c r="BNF61" s="27"/>
      <c r="BNG61" s="27"/>
      <c r="BNH61" s="27"/>
      <c r="BNI61" s="27"/>
      <c r="BNJ61" s="27"/>
      <c r="BNK61" s="27"/>
      <c r="BNL61" s="27"/>
      <c r="BNM61" s="27"/>
      <c r="BNN61" s="27"/>
      <c r="BNO61" s="27"/>
      <c r="BNP61" s="27"/>
      <c r="BNQ61" s="27"/>
      <c r="BNR61" s="27"/>
      <c r="BNS61" s="27"/>
      <c r="BNT61" s="27"/>
      <c r="BNU61" s="27"/>
      <c r="BNV61" s="27"/>
      <c r="BNW61" s="27"/>
      <c r="BNX61" s="27"/>
      <c r="BNY61" s="27"/>
      <c r="BNZ61" s="27"/>
      <c r="BOA61" s="27"/>
      <c r="BOB61" s="27"/>
      <c r="BOC61" s="27"/>
      <c r="BOD61" s="27"/>
      <c r="BOE61" s="27"/>
      <c r="BOF61" s="27"/>
      <c r="BOG61" s="27"/>
      <c r="BOH61" s="27"/>
      <c r="BOI61" s="27"/>
      <c r="BOJ61" s="27"/>
      <c r="BOK61" s="27"/>
      <c r="BOL61" s="27"/>
      <c r="BOM61" s="27"/>
      <c r="BON61" s="27"/>
      <c r="BOO61" s="27"/>
      <c r="BOP61" s="27"/>
      <c r="BOQ61" s="27"/>
      <c r="BOR61" s="27"/>
      <c r="BOS61" s="27"/>
      <c r="BOT61" s="27"/>
      <c r="BOU61" s="27"/>
      <c r="BOV61" s="27"/>
      <c r="BOW61" s="27"/>
      <c r="BOX61" s="27"/>
      <c r="BOY61" s="27"/>
      <c r="BOZ61" s="27"/>
      <c r="BPA61" s="27"/>
      <c r="BPB61" s="27"/>
      <c r="BPC61" s="27"/>
      <c r="BPD61" s="27"/>
      <c r="BPE61" s="27"/>
      <c r="BPF61" s="27"/>
      <c r="BPG61" s="27"/>
      <c r="BPH61" s="27"/>
      <c r="BPI61" s="27"/>
      <c r="BPJ61" s="27"/>
      <c r="BPK61" s="27"/>
      <c r="BPL61" s="27"/>
      <c r="BPM61" s="27"/>
      <c r="BPN61" s="27"/>
      <c r="BPO61" s="27"/>
      <c r="BPP61" s="27"/>
      <c r="BPQ61" s="27"/>
      <c r="BPR61" s="27"/>
      <c r="BPS61" s="27"/>
      <c r="BPT61" s="27"/>
      <c r="BPU61" s="27"/>
      <c r="BPV61" s="27"/>
      <c r="BPW61" s="27"/>
      <c r="BPX61" s="27"/>
      <c r="BPY61" s="27"/>
      <c r="BPZ61" s="27"/>
      <c r="BQA61" s="27"/>
      <c r="BQB61" s="27"/>
      <c r="BQC61" s="27"/>
      <c r="BQD61" s="27"/>
      <c r="BQE61" s="27"/>
      <c r="BQF61" s="27"/>
      <c r="BQG61" s="27"/>
      <c r="BQH61" s="27"/>
      <c r="BQI61" s="27"/>
      <c r="BQJ61" s="27"/>
      <c r="BQK61" s="27"/>
      <c r="BQL61" s="27"/>
      <c r="BQM61" s="27"/>
      <c r="BQN61" s="27"/>
      <c r="BQO61" s="27"/>
      <c r="BQP61" s="27"/>
      <c r="BQQ61" s="27"/>
      <c r="BQR61" s="27"/>
      <c r="BQS61" s="27"/>
      <c r="BQT61" s="27"/>
      <c r="BQU61" s="27"/>
      <c r="BQV61" s="27"/>
      <c r="BQW61" s="27"/>
      <c r="BQX61" s="27"/>
      <c r="BQY61" s="27"/>
      <c r="BQZ61" s="27"/>
      <c r="BRA61" s="27"/>
      <c r="BRB61" s="27"/>
      <c r="BRC61" s="27"/>
      <c r="BRD61" s="27"/>
      <c r="BRE61" s="27"/>
      <c r="BRF61" s="27"/>
      <c r="BRG61" s="27"/>
      <c r="BRH61" s="27"/>
      <c r="BRI61" s="27"/>
      <c r="BRJ61" s="27"/>
      <c r="BRK61" s="27"/>
      <c r="BRL61" s="27"/>
      <c r="BRM61" s="27"/>
      <c r="BRN61" s="27"/>
      <c r="BRO61" s="27"/>
      <c r="BRP61" s="27"/>
      <c r="BRQ61" s="27"/>
      <c r="BRR61" s="27"/>
      <c r="BRS61" s="27"/>
      <c r="BRT61" s="27"/>
      <c r="BRU61" s="27"/>
      <c r="BRV61" s="27"/>
      <c r="BRW61" s="27"/>
      <c r="BRX61" s="27"/>
      <c r="BRY61" s="27"/>
      <c r="BRZ61" s="27"/>
      <c r="BSA61" s="27"/>
      <c r="BSB61" s="27"/>
      <c r="BSC61" s="27"/>
      <c r="BSD61" s="27"/>
      <c r="BSE61" s="27"/>
      <c r="BSF61" s="27"/>
      <c r="BSG61" s="27"/>
      <c r="BSH61" s="27"/>
      <c r="BSI61" s="27"/>
      <c r="BSJ61" s="27"/>
      <c r="BSK61" s="27"/>
      <c r="BSL61" s="27"/>
      <c r="BSM61" s="27"/>
      <c r="BSN61" s="27"/>
      <c r="BSO61" s="27"/>
      <c r="BSP61" s="27"/>
      <c r="BSQ61" s="27"/>
      <c r="BSR61" s="27"/>
      <c r="BSS61" s="27"/>
      <c r="BST61" s="27"/>
      <c r="BSU61" s="27"/>
      <c r="BSV61" s="27"/>
      <c r="BSW61" s="27"/>
      <c r="BSX61" s="27"/>
      <c r="BSY61" s="27"/>
      <c r="BSZ61" s="27"/>
      <c r="BTA61" s="27"/>
      <c r="BTB61" s="27"/>
      <c r="BTC61" s="27"/>
      <c r="BTD61" s="27"/>
      <c r="BTE61" s="27"/>
      <c r="BTF61" s="27"/>
      <c r="BTG61" s="27"/>
      <c r="BTH61" s="27"/>
      <c r="BTI61" s="27"/>
      <c r="BTJ61" s="27"/>
      <c r="BTK61" s="27"/>
      <c r="BTL61" s="27"/>
      <c r="BTM61" s="27"/>
      <c r="BTN61" s="27"/>
      <c r="BTO61" s="27"/>
      <c r="BTP61" s="27"/>
      <c r="BTQ61" s="27"/>
      <c r="BTR61" s="27"/>
      <c r="BTS61" s="27"/>
      <c r="BTT61" s="27"/>
      <c r="BTU61" s="27"/>
      <c r="BTV61" s="27"/>
      <c r="BTW61" s="27"/>
      <c r="BTX61" s="27"/>
      <c r="BTY61" s="27"/>
      <c r="BTZ61" s="27"/>
      <c r="BUA61" s="27"/>
      <c r="BUB61" s="27"/>
      <c r="BUC61" s="27"/>
      <c r="BUD61" s="27"/>
      <c r="BUE61" s="27"/>
      <c r="BUF61" s="27"/>
      <c r="BUG61" s="27"/>
      <c r="BUH61" s="27"/>
      <c r="BUI61" s="27"/>
      <c r="BUJ61" s="27"/>
      <c r="BUK61" s="27"/>
      <c r="BUL61" s="27"/>
      <c r="BUM61" s="27"/>
      <c r="BUN61" s="27"/>
      <c r="BUO61" s="27"/>
      <c r="BUP61" s="27"/>
      <c r="BUQ61" s="27"/>
      <c r="BUR61" s="27"/>
      <c r="BUS61" s="27"/>
      <c r="BUT61" s="27"/>
      <c r="BUU61" s="27"/>
      <c r="BUV61" s="27"/>
      <c r="BUW61" s="27"/>
      <c r="BUX61" s="27"/>
      <c r="BUY61" s="27"/>
      <c r="BUZ61" s="27"/>
      <c r="BVA61" s="27"/>
      <c r="BVB61" s="27"/>
      <c r="BVC61" s="27"/>
      <c r="BVD61" s="27"/>
      <c r="BVE61" s="27"/>
      <c r="BVF61" s="27"/>
      <c r="BVG61" s="27"/>
      <c r="BVH61" s="27"/>
      <c r="BVI61" s="27"/>
      <c r="BVJ61" s="27"/>
      <c r="BVK61" s="27"/>
      <c r="BVL61" s="27"/>
      <c r="BVM61" s="27"/>
      <c r="BVN61" s="27"/>
      <c r="BVO61" s="27"/>
      <c r="BVP61" s="27"/>
      <c r="BVQ61" s="27"/>
      <c r="BVR61" s="27"/>
      <c r="BVS61" s="27"/>
      <c r="BVT61" s="27"/>
      <c r="BVU61" s="27"/>
      <c r="BVV61" s="27"/>
      <c r="BVW61" s="27"/>
      <c r="BVX61" s="27"/>
      <c r="BVY61" s="27"/>
      <c r="BVZ61" s="27"/>
      <c r="BWA61" s="27"/>
      <c r="BWB61" s="27"/>
      <c r="BWC61" s="27"/>
      <c r="BWD61" s="27"/>
      <c r="BWE61" s="27"/>
      <c r="BWF61" s="27"/>
      <c r="BWG61" s="27"/>
      <c r="BWH61" s="27"/>
      <c r="BWI61" s="27"/>
      <c r="BWJ61" s="27"/>
      <c r="BWK61" s="27"/>
      <c r="BWL61" s="27"/>
      <c r="BWM61" s="27"/>
      <c r="BWN61" s="27"/>
      <c r="BWO61" s="27"/>
      <c r="BWP61" s="27"/>
      <c r="BWQ61" s="27"/>
      <c r="BWR61" s="27"/>
      <c r="BWS61" s="27"/>
      <c r="BWT61" s="27"/>
      <c r="BWU61" s="27"/>
      <c r="BWV61" s="27"/>
      <c r="BWW61" s="27"/>
      <c r="BWX61" s="27"/>
      <c r="BWY61" s="27"/>
      <c r="BWZ61" s="27"/>
      <c r="BXA61" s="27"/>
      <c r="BXB61" s="27"/>
      <c r="BXC61" s="27"/>
      <c r="BXD61" s="27"/>
      <c r="BXE61" s="27"/>
      <c r="BXF61" s="27"/>
      <c r="BXG61" s="27"/>
      <c r="BXH61" s="27"/>
      <c r="BXI61" s="27"/>
      <c r="BXJ61" s="27"/>
      <c r="BXK61" s="27"/>
      <c r="BXL61" s="27"/>
      <c r="BXM61" s="27"/>
      <c r="BXN61" s="27"/>
      <c r="BXO61" s="27"/>
      <c r="BXP61" s="27"/>
      <c r="BXQ61" s="27"/>
      <c r="BXR61" s="27"/>
      <c r="BXS61" s="27"/>
      <c r="BXT61" s="27"/>
      <c r="BXU61" s="27"/>
      <c r="BXV61" s="27"/>
      <c r="BXW61" s="27"/>
      <c r="BXX61" s="27"/>
      <c r="BXY61" s="27"/>
      <c r="BXZ61" s="27"/>
      <c r="BYA61" s="27"/>
      <c r="BYB61" s="27"/>
      <c r="BYC61" s="27"/>
      <c r="BYD61" s="27"/>
      <c r="BYE61" s="27"/>
      <c r="BYF61" s="27"/>
      <c r="BYG61" s="27"/>
      <c r="BYH61" s="27"/>
      <c r="BYI61" s="27"/>
      <c r="BYJ61" s="27"/>
      <c r="BYK61" s="27"/>
      <c r="BYL61" s="27"/>
      <c r="BYM61" s="27"/>
      <c r="BYN61" s="27"/>
      <c r="BYO61" s="27"/>
      <c r="BYP61" s="27"/>
      <c r="BYQ61" s="27"/>
      <c r="BYR61" s="27"/>
      <c r="BYS61" s="27"/>
      <c r="BYT61" s="27"/>
      <c r="BYU61" s="27"/>
      <c r="BYV61" s="27"/>
      <c r="BYW61" s="27"/>
      <c r="BYX61" s="27"/>
      <c r="BYY61" s="27"/>
      <c r="BYZ61" s="27"/>
      <c r="BZA61" s="27"/>
      <c r="BZB61" s="27"/>
      <c r="BZC61" s="27"/>
      <c r="BZD61" s="27"/>
      <c r="BZE61" s="27"/>
      <c r="BZF61" s="27"/>
      <c r="BZG61" s="27"/>
      <c r="BZH61" s="27"/>
      <c r="BZI61" s="27"/>
      <c r="BZJ61" s="27"/>
      <c r="BZK61" s="27"/>
      <c r="BZL61" s="27"/>
      <c r="BZM61" s="27"/>
      <c r="BZN61" s="27"/>
      <c r="BZO61" s="27"/>
      <c r="BZP61" s="27"/>
      <c r="BZQ61" s="27"/>
      <c r="BZR61" s="27"/>
      <c r="BZS61" s="27"/>
      <c r="BZT61" s="27"/>
      <c r="BZU61" s="27"/>
      <c r="BZV61" s="27"/>
      <c r="BZW61" s="27"/>
      <c r="BZX61" s="27"/>
      <c r="BZY61" s="27"/>
      <c r="BZZ61" s="27"/>
      <c r="CAA61" s="27"/>
      <c r="CAB61" s="27"/>
      <c r="CAC61" s="27"/>
      <c r="CAD61" s="27"/>
      <c r="CAE61" s="27"/>
      <c r="CAF61" s="27"/>
      <c r="CAG61" s="27"/>
      <c r="CAH61" s="27"/>
      <c r="CAI61" s="27"/>
      <c r="CAJ61" s="27"/>
      <c r="CAK61" s="27"/>
      <c r="CAL61" s="27"/>
      <c r="CAM61" s="27"/>
      <c r="CAN61" s="27"/>
      <c r="CAO61" s="27"/>
      <c r="CAP61" s="27"/>
      <c r="CAQ61" s="27"/>
      <c r="CAR61" s="27"/>
      <c r="CAS61" s="27"/>
      <c r="CAT61" s="27"/>
      <c r="CAU61" s="27"/>
      <c r="CAV61" s="27"/>
      <c r="CAW61" s="27"/>
      <c r="CAX61" s="27"/>
      <c r="CAY61" s="27"/>
      <c r="CAZ61" s="27"/>
      <c r="CBA61" s="27"/>
      <c r="CBB61" s="27"/>
      <c r="CBC61" s="27"/>
      <c r="CBD61" s="27"/>
      <c r="CBE61" s="27"/>
      <c r="CBF61" s="27"/>
      <c r="CBG61" s="27"/>
      <c r="CBH61" s="27"/>
      <c r="CBI61" s="27"/>
      <c r="CBJ61" s="27"/>
      <c r="CBK61" s="27"/>
      <c r="CBL61" s="27"/>
      <c r="CBM61" s="27"/>
      <c r="CBN61" s="27"/>
      <c r="CBO61" s="27"/>
      <c r="CBP61" s="27"/>
      <c r="CBQ61" s="27"/>
      <c r="CBR61" s="27"/>
      <c r="CBS61" s="27"/>
      <c r="CBT61" s="27"/>
      <c r="CBU61" s="27"/>
      <c r="CBV61" s="27"/>
      <c r="CBW61" s="27"/>
      <c r="CBX61" s="27"/>
      <c r="CBY61" s="27"/>
      <c r="CBZ61" s="27"/>
      <c r="CCA61" s="27"/>
      <c r="CCB61" s="27"/>
      <c r="CCC61" s="27"/>
      <c r="CCD61" s="27"/>
      <c r="CCE61" s="27"/>
      <c r="CCF61" s="27"/>
      <c r="CCG61" s="27"/>
      <c r="CCH61" s="27"/>
      <c r="CCI61" s="27"/>
      <c r="CCJ61" s="27"/>
      <c r="CCK61" s="27"/>
      <c r="CCL61" s="27"/>
      <c r="CCM61" s="27"/>
      <c r="CCN61" s="27"/>
      <c r="CCO61" s="27"/>
      <c r="CCP61" s="27"/>
      <c r="CCQ61" s="27"/>
      <c r="CCR61" s="27"/>
      <c r="CCS61" s="27"/>
      <c r="CCT61" s="27"/>
      <c r="CCU61" s="27"/>
      <c r="CCV61" s="27"/>
      <c r="CCW61" s="27"/>
      <c r="CCX61" s="27"/>
      <c r="CCY61" s="27"/>
      <c r="CCZ61" s="27"/>
      <c r="CDA61" s="27"/>
      <c r="CDB61" s="27"/>
      <c r="CDC61" s="27"/>
      <c r="CDD61" s="27"/>
      <c r="CDE61" s="27"/>
      <c r="CDF61" s="27"/>
      <c r="CDG61" s="27"/>
      <c r="CDH61" s="27"/>
      <c r="CDI61" s="27"/>
      <c r="CDJ61" s="27"/>
      <c r="CDK61" s="27"/>
      <c r="CDL61" s="27"/>
      <c r="CDM61" s="27"/>
      <c r="CDN61" s="27"/>
      <c r="CDO61" s="27"/>
      <c r="CDP61" s="27"/>
      <c r="CDQ61" s="27"/>
      <c r="CDR61" s="27"/>
      <c r="CDS61" s="27"/>
      <c r="CDT61" s="27"/>
      <c r="CDU61" s="27"/>
      <c r="CDV61" s="27"/>
      <c r="CDW61" s="27"/>
      <c r="CDX61" s="27"/>
      <c r="CDY61" s="27"/>
      <c r="CDZ61" s="27"/>
      <c r="CEA61" s="27"/>
      <c r="CEB61" s="27"/>
      <c r="CEC61" s="27"/>
      <c r="CED61" s="27"/>
      <c r="CEE61" s="27"/>
      <c r="CEF61" s="27"/>
      <c r="CEG61" s="27"/>
      <c r="CEH61" s="27"/>
      <c r="CEI61" s="27"/>
      <c r="CEJ61" s="27"/>
      <c r="CEK61" s="27"/>
      <c r="CEL61" s="27"/>
      <c r="CEM61" s="27"/>
      <c r="CEN61" s="27"/>
      <c r="CEO61" s="27"/>
      <c r="CEP61" s="27"/>
      <c r="CEQ61" s="27"/>
      <c r="CER61" s="27"/>
      <c r="CES61" s="27"/>
      <c r="CET61" s="27"/>
      <c r="CEU61" s="27"/>
      <c r="CEV61" s="27"/>
      <c r="CEW61" s="27"/>
      <c r="CEX61" s="27"/>
      <c r="CEY61" s="27"/>
      <c r="CEZ61" s="27"/>
      <c r="CFA61" s="27"/>
      <c r="CFB61" s="27"/>
      <c r="CFC61" s="27"/>
      <c r="CFD61" s="27"/>
      <c r="CFE61" s="27"/>
      <c r="CFF61" s="27"/>
      <c r="CFG61" s="27"/>
      <c r="CFH61" s="27"/>
      <c r="CFI61" s="27"/>
      <c r="CFJ61" s="27"/>
      <c r="CFK61" s="27"/>
      <c r="CFL61" s="27"/>
      <c r="CFM61" s="27"/>
      <c r="CFN61" s="27"/>
      <c r="CFO61" s="27"/>
      <c r="CFP61" s="27"/>
      <c r="CFQ61" s="27"/>
      <c r="CFR61" s="27"/>
      <c r="CFS61" s="27"/>
      <c r="CFT61" s="27"/>
      <c r="CFU61" s="27"/>
      <c r="CFV61" s="27"/>
      <c r="CFW61" s="27"/>
      <c r="CFX61" s="27"/>
      <c r="CFY61" s="27"/>
      <c r="CFZ61" s="27"/>
      <c r="CGA61" s="27"/>
      <c r="CGB61" s="27"/>
      <c r="CGC61" s="27"/>
      <c r="CGD61" s="27"/>
      <c r="CGE61" s="27"/>
      <c r="CGF61" s="27"/>
      <c r="CGG61" s="27"/>
      <c r="CGH61" s="27"/>
      <c r="CGI61" s="27"/>
      <c r="CGJ61" s="27"/>
      <c r="CGK61" s="27"/>
      <c r="CGL61" s="27"/>
      <c r="CGM61" s="27"/>
      <c r="CGN61" s="27"/>
      <c r="CGO61" s="27"/>
      <c r="CGP61" s="27"/>
      <c r="CGQ61" s="27"/>
      <c r="CGR61" s="27"/>
      <c r="CGS61" s="27"/>
      <c r="CGT61" s="27"/>
      <c r="CGU61" s="27"/>
      <c r="CGV61" s="27"/>
      <c r="CGW61" s="27"/>
      <c r="CGX61" s="27"/>
      <c r="CGY61" s="27"/>
      <c r="CGZ61" s="27"/>
      <c r="CHA61" s="27"/>
      <c r="CHB61" s="27"/>
      <c r="CHC61" s="27"/>
      <c r="CHD61" s="27"/>
      <c r="CHE61" s="27"/>
      <c r="CHF61" s="27"/>
      <c r="CHG61" s="27"/>
      <c r="CHH61" s="27"/>
      <c r="CHI61" s="27"/>
      <c r="CHJ61" s="27"/>
      <c r="CHK61" s="27"/>
      <c r="CHL61" s="27"/>
      <c r="CHM61" s="27"/>
      <c r="CHN61" s="27"/>
      <c r="CHO61" s="27"/>
      <c r="CHP61" s="27"/>
      <c r="CHQ61" s="27"/>
      <c r="CHR61" s="27"/>
      <c r="CHS61" s="27"/>
      <c r="CHT61" s="27"/>
      <c r="CHU61" s="27"/>
      <c r="CHV61" s="27"/>
      <c r="CHW61" s="27"/>
      <c r="CHX61" s="27"/>
      <c r="CHY61" s="27"/>
      <c r="CHZ61" s="27"/>
      <c r="CIA61" s="27"/>
      <c r="CIB61" s="27"/>
      <c r="CIC61" s="27"/>
      <c r="CID61" s="27"/>
      <c r="CIE61" s="27"/>
      <c r="CIF61" s="27"/>
      <c r="CIG61" s="27"/>
      <c r="CIH61" s="27"/>
      <c r="CII61" s="27"/>
      <c r="CIJ61" s="27"/>
      <c r="CIK61" s="27"/>
      <c r="CIL61" s="27"/>
      <c r="CIM61" s="27"/>
      <c r="CIN61" s="27"/>
      <c r="CIO61" s="27"/>
      <c r="CIP61" s="27"/>
      <c r="CIQ61" s="27"/>
      <c r="CIR61" s="27"/>
      <c r="CIS61" s="27"/>
      <c r="CIT61" s="27"/>
      <c r="CIU61" s="27"/>
      <c r="CIV61" s="27"/>
      <c r="CIW61" s="27"/>
      <c r="CIX61" s="27"/>
      <c r="CIY61" s="27"/>
      <c r="CIZ61" s="27"/>
      <c r="CJA61" s="27"/>
      <c r="CJB61" s="27"/>
      <c r="CJC61" s="27"/>
      <c r="CJD61" s="27"/>
      <c r="CJE61" s="27"/>
      <c r="CJF61" s="27"/>
      <c r="CJG61" s="27"/>
      <c r="CJH61" s="27"/>
      <c r="CJI61" s="27"/>
      <c r="CJJ61" s="27"/>
      <c r="CJK61" s="27"/>
      <c r="CJL61" s="27"/>
      <c r="CJM61" s="27"/>
      <c r="CJN61" s="27"/>
      <c r="CJO61" s="27"/>
      <c r="CJP61" s="27"/>
      <c r="CJQ61" s="27"/>
      <c r="CJR61" s="27"/>
      <c r="CJS61" s="27"/>
      <c r="CJT61" s="27"/>
      <c r="CJU61" s="27"/>
      <c r="CJV61" s="27"/>
      <c r="CJW61" s="27"/>
      <c r="CJX61" s="27"/>
      <c r="CJY61" s="27"/>
      <c r="CJZ61" s="27"/>
      <c r="CKA61" s="27"/>
      <c r="CKB61" s="27"/>
      <c r="CKC61" s="27"/>
      <c r="CKD61" s="27"/>
      <c r="CKE61" s="27"/>
      <c r="CKF61" s="27"/>
      <c r="CKG61" s="27"/>
      <c r="CKH61" s="27"/>
      <c r="CKI61" s="27"/>
      <c r="CKJ61" s="27"/>
      <c r="CKK61" s="27"/>
      <c r="CKL61" s="27"/>
      <c r="CKM61" s="27"/>
      <c r="CKN61" s="27"/>
      <c r="CKO61" s="27"/>
      <c r="CKP61" s="27"/>
      <c r="CKQ61" s="27"/>
      <c r="CKR61" s="27"/>
      <c r="CKS61" s="27"/>
      <c r="CKT61" s="27"/>
      <c r="CKU61" s="27"/>
      <c r="CKV61" s="27"/>
      <c r="CKW61" s="27"/>
      <c r="CKX61" s="27"/>
      <c r="CKY61" s="27"/>
      <c r="CKZ61" s="27"/>
      <c r="CLA61" s="27"/>
      <c r="CLB61" s="27"/>
      <c r="CLC61" s="27"/>
      <c r="CLD61" s="27"/>
      <c r="CLE61" s="27"/>
      <c r="CLF61" s="27"/>
      <c r="CLG61" s="27"/>
      <c r="CLH61" s="27"/>
      <c r="CLI61" s="27"/>
      <c r="CLJ61" s="27"/>
      <c r="CLK61" s="27"/>
      <c r="CLL61" s="27"/>
      <c r="CLM61" s="27"/>
      <c r="CLN61" s="27"/>
      <c r="CLO61" s="27"/>
      <c r="CLP61" s="27"/>
      <c r="CLQ61" s="27"/>
      <c r="CLR61" s="27"/>
      <c r="CLS61" s="27"/>
      <c r="CLT61" s="27"/>
      <c r="CLU61" s="27"/>
      <c r="CLV61" s="27"/>
      <c r="CLW61" s="27"/>
      <c r="CLX61" s="27"/>
      <c r="CLY61" s="27"/>
      <c r="CLZ61" s="27"/>
      <c r="CMA61" s="27"/>
      <c r="CMB61" s="27"/>
      <c r="CMC61" s="27"/>
      <c r="CMD61" s="27"/>
      <c r="CME61" s="27"/>
      <c r="CMF61" s="27"/>
      <c r="CMG61" s="27"/>
      <c r="CMH61" s="27"/>
      <c r="CMI61" s="27"/>
      <c r="CMJ61" s="27"/>
      <c r="CMK61" s="27"/>
      <c r="CML61" s="27"/>
      <c r="CMM61" s="27"/>
      <c r="CMN61" s="27"/>
      <c r="CMO61" s="27"/>
      <c r="CMP61" s="27"/>
      <c r="CMQ61" s="27"/>
      <c r="CMR61" s="27"/>
      <c r="CMS61" s="27"/>
      <c r="CMT61" s="27"/>
      <c r="CMU61" s="27"/>
      <c r="CMV61" s="27"/>
      <c r="CMW61" s="27"/>
      <c r="CMX61" s="27"/>
      <c r="CMY61" s="27"/>
      <c r="CMZ61" s="27"/>
      <c r="CNA61" s="27"/>
      <c r="CNB61" s="27"/>
      <c r="CNC61" s="27"/>
      <c r="CND61" s="27"/>
      <c r="CNE61" s="27"/>
      <c r="CNF61" s="27"/>
      <c r="CNG61" s="27"/>
      <c r="CNH61" s="27"/>
      <c r="CNI61" s="27"/>
      <c r="CNJ61" s="27"/>
      <c r="CNK61" s="27"/>
      <c r="CNL61" s="27"/>
      <c r="CNM61" s="27"/>
      <c r="CNN61" s="27"/>
      <c r="CNO61" s="27"/>
      <c r="CNP61" s="27"/>
      <c r="CNQ61" s="27"/>
      <c r="CNR61" s="27"/>
      <c r="CNS61" s="27"/>
      <c r="CNT61" s="27"/>
      <c r="CNU61" s="27"/>
      <c r="CNV61" s="27"/>
      <c r="CNW61" s="27"/>
      <c r="CNX61" s="27"/>
      <c r="CNY61" s="27"/>
      <c r="CNZ61" s="27"/>
      <c r="COA61" s="27"/>
      <c r="COB61" s="27"/>
      <c r="COC61" s="27"/>
      <c r="COD61" s="27"/>
      <c r="COE61" s="27"/>
      <c r="COF61" s="27"/>
      <c r="COG61" s="27"/>
      <c r="COH61" s="27"/>
      <c r="COI61" s="27"/>
      <c r="COJ61" s="27"/>
      <c r="COK61" s="27"/>
      <c r="COL61" s="27"/>
      <c r="COM61" s="27"/>
      <c r="CON61" s="27"/>
      <c r="COO61" s="27"/>
      <c r="COP61" s="27"/>
      <c r="COQ61" s="27"/>
      <c r="COR61" s="27"/>
      <c r="COS61" s="27"/>
      <c r="COT61" s="27"/>
      <c r="COU61" s="27"/>
      <c r="COV61" s="27"/>
      <c r="COW61" s="27"/>
      <c r="COX61" s="27"/>
      <c r="COY61" s="27"/>
      <c r="COZ61" s="27"/>
      <c r="CPA61" s="27"/>
      <c r="CPB61" s="27"/>
      <c r="CPC61" s="27"/>
      <c r="CPD61" s="27"/>
      <c r="CPE61" s="27"/>
      <c r="CPF61" s="27"/>
      <c r="CPG61" s="27"/>
      <c r="CPH61" s="27"/>
      <c r="CPI61" s="27"/>
      <c r="CPJ61" s="27"/>
      <c r="CPK61" s="27"/>
      <c r="CPL61" s="27"/>
      <c r="CPM61" s="27"/>
      <c r="CPN61" s="27"/>
      <c r="CPO61" s="27"/>
      <c r="CPP61" s="27"/>
      <c r="CPQ61" s="27"/>
      <c r="CPR61" s="27"/>
      <c r="CPS61" s="27"/>
      <c r="CPT61" s="27"/>
      <c r="CPU61" s="27"/>
      <c r="CPV61" s="27"/>
      <c r="CPW61" s="27"/>
      <c r="CPX61" s="27"/>
      <c r="CPY61" s="27"/>
      <c r="CPZ61" s="27"/>
      <c r="CQA61" s="27"/>
      <c r="CQB61" s="27"/>
      <c r="CQC61" s="27"/>
      <c r="CQD61" s="27"/>
      <c r="CQE61" s="27"/>
      <c r="CQF61" s="27"/>
      <c r="CQG61" s="27"/>
      <c r="CQH61" s="27"/>
      <c r="CQI61" s="27"/>
      <c r="CQJ61" s="27"/>
      <c r="CQK61" s="27"/>
      <c r="CQL61" s="27"/>
      <c r="CQM61" s="27"/>
      <c r="CQN61" s="27"/>
      <c r="CQO61" s="27"/>
      <c r="CQP61" s="27"/>
      <c r="CQQ61" s="27"/>
      <c r="CQR61" s="27"/>
      <c r="CQS61" s="27"/>
      <c r="CQT61" s="27"/>
      <c r="CQU61" s="27"/>
      <c r="CQV61" s="27"/>
      <c r="CQW61" s="27"/>
      <c r="CQX61" s="27"/>
      <c r="CQY61" s="27"/>
      <c r="CQZ61" s="27"/>
      <c r="CRA61" s="27"/>
      <c r="CRB61" s="27"/>
      <c r="CRC61" s="27"/>
      <c r="CRD61" s="27"/>
      <c r="CRE61" s="27"/>
      <c r="CRF61" s="27"/>
      <c r="CRG61" s="27"/>
      <c r="CRH61" s="27"/>
      <c r="CRI61" s="27"/>
      <c r="CRJ61" s="27"/>
      <c r="CRK61" s="27"/>
      <c r="CRL61" s="27"/>
      <c r="CRM61" s="27"/>
      <c r="CRN61" s="27"/>
      <c r="CRO61" s="27"/>
      <c r="CRP61" s="27"/>
      <c r="CRQ61" s="27"/>
      <c r="CRR61" s="27"/>
      <c r="CRS61" s="27"/>
      <c r="CRT61" s="27"/>
      <c r="CRU61" s="27"/>
      <c r="CRV61" s="27"/>
      <c r="CRW61" s="27"/>
      <c r="CRX61" s="27"/>
      <c r="CRY61" s="27"/>
      <c r="CRZ61" s="27"/>
      <c r="CSA61" s="27"/>
      <c r="CSB61" s="27"/>
      <c r="CSC61" s="27"/>
      <c r="CSD61" s="27"/>
      <c r="CSE61" s="27"/>
      <c r="CSF61" s="27"/>
      <c r="CSG61" s="27"/>
      <c r="CSH61" s="27"/>
      <c r="CSI61" s="27"/>
      <c r="CSJ61" s="27"/>
      <c r="CSK61" s="27"/>
      <c r="CSL61" s="27"/>
      <c r="CSM61" s="27"/>
      <c r="CSN61" s="27"/>
      <c r="CSO61" s="27"/>
      <c r="CSP61" s="27"/>
      <c r="CSQ61" s="27"/>
      <c r="CSR61" s="27"/>
      <c r="CSS61" s="27"/>
      <c r="CST61" s="27"/>
      <c r="CSU61" s="27"/>
      <c r="CSV61" s="27"/>
      <c r="CSW61" s="27"/>
      <c r="CSX61" s="27"/>
      <c r="CSY61" s="27"/>
      <c r="CSZ61" s="27"/>
      <c r="CTA61" s="27"/>
      <c r="CTB61" s="27"/>
      <c r="CTC61" s="27"/>
      <c r="CTD61" s="27"/>
      <c r="CTE61" s="27"/>
      <c r="CTF61" s="27"/>
      <c r="CTG61" s="27"/>
      <c r="CTH61" s="27"/>
      <c r="CTI61" s="27"/>
      <c r="CTJ61" s="27"/>
      <c r="CTK61" s="27"/>
      <c r="CTL61" s="27"/>
      <c r="CTM61" s="27"/>
      <c r="CTN61" s="27"/>
      <c r="CTO61" s="27"/>
      <c r="CTP61" s="27"/>
      <c r="CTQ61" s="27"/>
      <c r="CTR61" s="27"/>
      <c r="CTS61" s="27"/>
      <c r="CTT61" s="27"/>
      <c r="CTU61" s="27"/>
      <c r="CTV61" s="27"/>
      <c r="CTW61" s="27"/>
      <c r="CTX61" s="27"/>
      <c r="CTY61" s="27"/>
      <c r="CTZ61" s="27"/>
      <c r="CUA61" s="27"/>
      <c r="CUB61" s="27"/>
      <c r="CUC61" s="27"/>
      <c r="CUD61" s="27"/>
      <c r="CUE61" s="27"/>
      <c r="CUF61" s="27"/>
      <c r="CUG61" s="27"/>
      <c r="CUH61" s="27"/>
      <c r="CUI61" s="27"/>
      <c r="CUJ61" s="27"/>
      <c r="CUK61" s="27"/>
      <c r="CUL61" s="27"/>
      <c r="CUM61" s="27"/>
      <c r="CUN61" s="27"/>
      <c r="CUO61" s="27"/>
      <c r="CUP61" s="27"/>
      <c r="CUQ61" s="27"/>
      <c r="CUR61" s="27"/>
      <c r="CUS61" s="27"/>
      <c r="CUT61" s="27"/>
      <c r="CUU61" s="27"/>
      <c r="CUV61" s="27"/>
      <c r="CUW61" s="27"/>
      <c r="CUX61" s="27"/>
      <c r="CUY61" s="27"/>
      <c r="CUZ61" s="27"/>
      <c r="CVA61" s="27"/>
      <c r="CVB61" s="27"/>
      <c r="CVC61" s="27"/>
      <c r="CVD61" s="27"/>
      <c r="CVE61" s="27"/>
      <c r="CVF61" s="27"/>
      <c r="CVG61" s="27"/>
      <c r="CVH61" s="27"/>
      <c r="CVI61" s="27"/>
      <c r="CVJ61" s="27"/>
      <c r="CVK61" s="27"/>
      <c r="CVL61" s="27"/>
      <c r="CVM61" s="27"/>
      <c r="CVN61" s="27"/>
      <c r="CVO61" s="27"/>
      <c r="CVP61" s="27"/>
      <c r="CVQ61" s="27"/>
      <c r="CVR61" s="27"/>
      <c r="CVS61" s="27"/>
      <c r="CVT61" s="27"/>
      <c r="CVU61" s="27"/>
      <c r="CVV61" s="27"/>
      <c r="CVW61" s="27"/>
      <c r="CVX61" s="27"/>
      <c r="CVY61" s="27"/>
      <c r="CVZ61" s="27"/>
      <c r="CWA61" s="27"/>
      <c r="CWB61" s="27"/>
      <c r="CWC61" s="27"/>
      <c r="CWD61" s="27"/>
      <c r="CWE61" s="27"/>
      <c r="CWF61" s="27"/>
      <c r="CWG61" s="27"/>
      <c r="CWH61" s="27"/>
      <c r="CWI61" s="27"/>
      <c r="CWJ61" s="27"/>
      <c r="CWK61" s="27"/>
      <c r="CWL61" s="27"/>
      <c r="CWM61" s="27"/>
      <c r="CWN61" s="27"/>
      <c r="CWO61" s="27"/>
      <c r="CWP61" s="27"/>
      <c r="CWQ61" s="27"/>
      <c r="CWR61" s="27"/>
      <c r="CWS61" s="27"/>
      <c r="CWT61" s="27"/>
      <c r="CWU61" s="27"/>
      <c r="CWV61" s="27"/>
      <c r="CWW61" s="27"/>
      <c r="CWX61" s="27"/>
      <c r="CWY61" s="27"/>
      <c r="CWZ61" s="27"/>
      <c r="CXA61" s="27"/>
      <c r="CXB61" s="27"/>
      <c r="CXC61" s="27"/>
      <c r="CXD61" s="27"/>
      <c r="CXE61" s="27"/>
      <c r="CXF61" s="27"/>
      <c r="CXG61" s="27"/>
      <c r="CXH61" s="27"/>
      <c r="CXI61" s="27"/>
      <c r="CXJ61" s="27"/>
      <c r="CXK61" s="27"/>
      <c r="CXL61" s="27"/>
      <c r="CXM61" s="27"/>
      <c r="CXN61" s="27"/>
      <c r="CXO61" s="27"/>
      <c r="CXP61" s="27"/>
      <c r="CXQ61" s="27"/>
      <c r="CXR61" s="27"/>
      <c r="CXS61" s="27"/>
      <c r="CXT61" s="27"/>
      <c r="CXU61" s="27"/>
      <c r="CXV61" s="27"/>
      <c r="CXW61" s="27"/>
      <c r="CXX61" s="27"/>
      <c r="CXY61" s="27"/>
      <c r="CXZ61" s="27"/>
      <c r="CYA61" s="27"/>
      <c r="CYB61" s="27"/>
      <c r="CYC61" s="27"/>
      <c r="CYD61" s="27"/>
      <c r="CYE61" s="27"/>
      <c r="CYF61" s="27"/>
      <c r="CYG61" s="27"/>
      <c r="CYH61" s="27"/>
      <c r="CYI61" s="27"/>
      <c r="CYJ61" s="27"/>
      <c r="CYK61" s="27"/>
      <c r="CYL61" s="27"/>
      <c r="CYM61" s="27"/>
      <c r="CYN61" s="27"/>
      <c r="CYO61" s="27"/>
      <c r="CYP61" s="27"/>
      <c r="CYQ61" s="27"/>
      <c r="CYR61" s="27"/>
      <c r="CYS61" s="27"/>
      <c r="CYT61" s="27"/>
      <c r="CYU61" s="27"/>
      <c r="CYV61" s="27"/>
      <c r="CYW61" s="27"/>
      <c r="CYX61" s="27"/>
      <c r="CYY61" s="27"/>
      <c r="CYZ61" s="27"/>
      <c r="CZA61" s="27"/>
      <c r="CZB61" s="27"/>
      <c r="CZC61" s="27"/>
      <c r="CZD61" s="27"/>
      <c r="CZE61" s="27"/>
      <c r="CZF61" s="27"/>
      <c r="CZG61" s="27"/>
      <c r="CZH61" s="27"/>
      <c r="CZI61" s="27"/>
      <c r="CZJ61" s="27"/>
      <c r="CZK61" s="27"/>
      <c r="CZL61" s="27"/>
      <c r="CZM61" s="27"/>
      <c r="CZN61" s="27"/>
      <c r="CZO61" s="27"/>
      <c r="CZP61" s="27"/>
      <c r="CZQ61" s="27"/>
      <c r="CZR61" s="27"/>
      <c r="CZS61" s="27"/>
      <c r="CZT61" s="27"/>
      <c r="CZU61" s="27"/>
      <c r="CZV61" s="27"/>
      <c r="CZW61" s="27"/>
      <c r="CZX61" s="27"/>
      <c r="CZY61" s="27"/>
      <c r="CZZ61" s="27"/>
      <c r="DAA61" s="27"/>
      <c r="DAB61" s="27"/>
      <c r="DAC61" s="27"/>
      <c r="DAD61" s="27"/>
      <c r="DAE61" s="27"/>
      <c r="DAF61" s="27"/>
      <c r="DAG61" s="27"/>
      <c r="DAH61" s="27"/>
      <c r="DAI61" s="27"/>
      <c r="DAJ61" s="27"/>
      <c r="DAK61" s="27"/>
      <c r="DAL61" s="27"/>
      <c r="DAM61" s="27"/>
      <c r="DAN61" s="27"/>
      <c r="DAO61" s="27"/>
      <c r="DAP61" s="27"/>
      <c r="DAQ61" s="27"/>
      <c r="DAR61" s="27"/>
      <c r="DAS61" s="27"/>
      <c r="DAT61" s="27"/>
      <c r="DAU61" s="27"/>
      <c r="DAV61" s="27"/>
      <c r="DAW61" s="27"/>
      <c r="DAX61" s="27"/>
      <c r="DAY61" s="27"/>
      <c r="DAZ61" s="27"/>
      <c r="DBA61" s="27"/>
      <c r="DBB61" s="27"/>
      <c r="DBC61" s="27"/>
      <c r="DBD61" s="27"/>
      <c r="DBE61" s="27"/>
      <c r="DBF61" s="27"/>
      <c r="DBG61" s="27"/>
      <c r="DBH61" s="27"/>
      <c r="DBI61" s="27"/>
      <c r="DBJ61" s="27"/>
      <c r="DBK61" s="27"/>
      <c r="DBL61" s="27"/>
      <c r="DBM61" s="27"/>
      <c r="DBN61" s="27"/>
      <c r="DBO61" s="27"/>
      <c r="DBP61" s="27"/>
      <c r="DBQ61" s="27"/>
      <c r="DBR61" s="27"/>
      <c r="DBS61" s="27"/>
      <c r="DBT61" s="27"/>
      <c r="DBU61" s="27"/>
      <c r="DBV61" s="27"/>
      <c r="DBW61" s="27"/>
      <c r="DBX61" s="27"/>
      <c r="DBY61" s="27"/>
      <c r="DBZ61" s="27"/>
      <c r="DCA61" s="27"/>
      <c r="DCB61" s="27"/>
      <c r="DCC61" s="27"/>
      <c r="DCD61" s="27"/>
      <c r="DCE61" s="27"/>
      <c r="DCF61" s="27"/>
      <c r="DCG61" s="27"/>
      <c r="DCH61" s="27"/>
      <c r="DCI61" s="27"/>
      <c r="DCJ61" s="27"/>
      <c r="DCK61" s="27"/>
      <c r="DCL61" s="27"/>
      <c r="DCM61" s="27"/>
      <c r="DCN61" s="27"/>
      <c r="DCO61" s="27"/>
      <c r="DCP61" s="27"/>
      <c r="DCQ61" s="27"/>
      <c r="DCR61" s="27"/>
      <c r="DCS61" s="27"/>
      <c r="DCT61" s="27"/>
      <c r="DCU61" s="27"/>
      <c r="DCV61" s="27"/>
      <c r="DCW61" s="27"/>
      <c r="DCX61" s="27"/>
      <c r="DCY61" s="27"/>
      <c r="DCZ61" s="27"/>
      <c r="DDA61" s="27"/>
      <c r="DDB61" s="27"/>
      <c r="DDC61" s="27"/>
      <c r="DDD61" s="27"/>
      <c r="DDE61" s="27"/>
      <c r="DDF61" s="27"/>
      <c r="DDG61" s="27"/>
      <c r="DDH61" s="27"/>
      <c r="DDI61" s="27"/>
      <c r="DDJ61" s="27"/>
      <c r="DDK61" s="27"/>
      <c r="DDL61" s="27"/>
      <c r="DDM61" s="27"/>
      <c r="DDN61" s="27"/>
      <c r="DDO61" s="27"/>
      <c r="DDP61" s="27"/>
      <c r="DDQ61" s="27"/>
      <c r="DDR61" s="27"/>
      <c r="DDS61" s="27"/>
      <c r="DDT61" s="27"/>
      <c r="DDU61" s="27"/>
      <c r="DDV61" s="27"/>
      <c r="DDW61" s="27"/>
      <c r="DDX61" s="27"/>
      <c r="DDY61" s="27"/>
      <c r="DDZ61" s="27"/>
      <c r="DEA61" s="27"/>
      <c r="DEB61" s="27"/>
      <c r="DEC61" s="27"/>
      <c r="DED61" s="27"/>
      <c r="DEE61" s="27"/>
      <c r="DEF61" s="27"/>
      <c r="DEG61" s="27"/>
      <c r="DEH61" s="27"/>
      <c r="DEI61" s="27"/>
      <c r="DEJ61" s="27"/>
      <c r="DEK61" s="27"/>
      <c r="DEL61" s="27"/>
      <c r="DEM61" s="27"/>
      <c r="DEN61" s="27"/>
      <c r="DEO61" s="27"/>
      <c r="DEP61" s="27"/>
      <c r="DEQ61" s="27"/>
      <c r="DER61" s="27"/>
      <c r="DES61" s="27"/>
      <c r="DET61" s="27"/>
      <c r="DEU61" s="27"/>
      <c r="DEV61" s="27"/>
      <c r="DEW61" s="27"/>
      <c r="DEX61" s="27"/>
      <c r="DEY61" s="27"/>
      <c r="DEZ61" s="27"/>
      <c r="DFA61" s="27"/>
      <c r="DFB61" s="27"/>
      <c r="DFC61" s="27"/>
      <c r="DFD61" s="27"/>
      <c r="DFE61" s="27"/>
      <c r="DFF61" s="27"/>
      <c r="DFG61" s="27"/>
      <c r="DFH61" s="27"/>
      <c r="DFI61" s="27"/>
      <c r="DFJ61" s="27"/>
      <c r="DFK61" s="27"/>
      <c r="DFL61" s="27"/>
      <c r="DFM61" s="27"/>
      <c r="DFN61" s="27"/>
      <c r="DFO61" s="27"/>
      <c r="DFP61" s="27"/>
      <c r="DFQ61" s="27"/>
      <c r="DFR61" s="27"/>
      <c r="DFS61" s="27"/>
      <c r="DFT61" s="27"/>
      <c r="DFU61" s="27"/>
      <c r="DFV61" s="27"/>
      <c r="DFW61" s="27"/>
      <c r="DFX61" s="27"/>
      <c r="DFY61" s="27"/>
      <c r="DFZ61" s="27"/>
      <c r="DGA61" s="27"/>
      <c r="DGB61" s="27"/>
      <c r="DGC61" s="27"/>
      <c r="DGD61" s="27"/>
      <c r="DGE61" s="27"/>
      <c r="DGF61" s="27"/>
      <c r="DGG61" s="27"/>
      <c r="DGH61" s="27"/>
      <c r="DGI61" s="27"/>
      <c r="DGJ61" s="27"/>
      <c r="DGK61" s="27"/>
      <c r="DGL61" s="27"/>
      <c r="DGM61" s="27"/>
      <c r="DGN61" s="27"/>
      <c r="DGO61" s="27"/>
      <c r="DGP61" s="27"/>
      <c r="DGQ61" s="27"/>
      <c r="DGR61" s="27"/>
      <c r="DGS61" s="27"/>
      <c r="DGT61" s="27"/>
      <c r="DGU61" s="27"/>
      <c r="DGV61" s="27"/>
      <c r="DGW61" s="27"/>
      <c r="DGX61" s="27"/>
      <c r="DGY61" s="27"/>
      <c r="DGZ61" s="27"/>
      <c r="DHA61" s="27"/>
      <c r="DHB61" s="27"/>
      <c r="DHC61" s="27"/>
      <c r="DHD61" s="27"/>
      <c r="DHE61" s="27"/>
      <c r="DHF61" s="27"/>
      <c r="DHG61" s="27"/>
      <c r="DHH61" s="27"/>
      <c r="DHI61" s="27"/>
      <c r="DHJ61" s="27"/>
      <c r="DHK61" s="27"/>
      <c r="DHL61" s="27"/>
      <c r="DHM61" s="27"/>
      <c r="DHN61" s="27"/>
      <c r="DHO61" s="27"/>
      <c r="DHP61" s="27"/>
      <c r="DHQ61" s="27"/>
      <c r="DHR61" s="27"/>
      <c r="DHS61" s="27"/>
      <c r="DHT61" s="27"/>
      <c r="DHU61" s="27"/>
      <c r="DHV61" s="27"/>
      <c r="DHW61" s="27"/>
      <c r="DHX61" s="27"/>
      <c r="DHY61" s="27"/>
      <c r="DHZ61" s="27"/>
      <c r="DIA61" s="27"/>
      <c r="DIB61" s="27"/>
      <c r="DIC61" s="27"/>
      <c r="DID61" s="27"/>
      <c r="DIE61" s="27"/>
      <c r="DIF61" s="27"/>
      <c r="DIG61" s="27"/>
      <c r="DIH61" s="27"/>
      <c r="DII61" s="27"/>
      <c r="DIJ61" s="27"/>
      <c r="DIK61" s="27"/>
      <c r="DIL61" s="27"/>
      <c r="DIM61" s="27"/>
      <c r="DIN61" s="27"/>
      <c r="DIO61" s="27"/>
      <c r="DIP61" s="27"/>
      <c r="DIQ61" s="27"/>
      <c r="DIR61" s="27"/>
      <c r="DIS61" s="27"/>
      <c r="DIT61" s="27"/>
      <c r="DIU61" s="27"/>
      <c r="DIV61" s="27"/>
      <c r="DIW61" s="27"/>
      <c r="DIX61" s="27"/>
      <c r="DIY61" s="27"/>
      <c r="DIZ61" s="27"/>
      <c r="DJA61" s="27"/>
      <c r="DJB61" s="27"/>
      <c r="DJC61" s="27"/>
      <c r="DJD61" s="27"/>
      <c r="DJE61" s="27"/>
      <c r="DJF61" s="27"/>
      <c r="DJG61" s="27"/>
      <c r="DJH61" s="27"/>
      <c r="DJI61" s="27"/>
      <c r="DJJ61" s="27"/>
      <c r="DJK61" s="27"/>
      <c r="DJL61" s="27"/>
      <c r="DJM61" s="27"/>
      <c r="DJN61" s="27"/>
      <c r="DJO61" s="27"/>
      <c r="DJP61" s="27"/>
      <c r="DJQ61" s="27"/>
      <c r="DJR61" s="27"/>
      <c r="DJS61" s="27"/>
      <c r="DJT61" s="27"/>
      <c r="DJU61" s="27"/>
      <c r="DJV61" s="27"/>
      <c r="DJW61" s="27"/>
      <c r="DJX61" s="27"/>
      <c r="DJY61" s="27"/>
      <c r="DJZ61" s="27"/>
      <c r="DKA61" s="27"/>
      <c r="DKB61" s="27"/>
      <c r="DKC61" s="27"/>
      <c r="DKD61" s="27"/>
      <c r="DKE61" s="27"/>
      <c r="DKF61" s="27"/>
      <c r="DKG61" s="27"/>
      <c r="DKH61" s="27"/>
      <c r="DKI61" s="27"/>
      <c r="DKJ61" s="27"/>
      <c r="DKK61" s="27"/>
      <c r="DKL61" s="27"/>
      <c r="DKM61" s="27"/>
      <c r="DKN61" s="27"/>
      <c r="DKO61" s="27"/>
      <c r="DKP61" s="27"/>
      <c r="DKQ61" s="27"/>
      <c r="DKR61" s="27"/>
      <c r="DKS61" s="27"/>
      <c r="DKT61" s="27"/>
      <c r="DKU61" s="27"/>
      <c r="DKV61" s="27"/>
      <c r="DKW61" s="27"/>
      <c r="DKX61" s="27"/>
      <c r="DKY61" s="27"/>
      <c r="DKZ61" s="27"/>
      <c r="DLA61" s="27"/>
      <c r="DLB61" s="27"/>
      <c r="DLC61" s="27"/>
      <c r="DLD61" s="27"/>
      <c r="DLE61" s="27"/>
      <c r="DLF61" s="27"/>
      <c r="DLG61" s="27"/>
      <c r="DLH61" s="27"/>
      <c r="DLI61" s="27"/>
      <c r="DLJ61" s="27"/>
      <c r="DLK61" s="27"/>
      <c r="DLL61" s="27"/>
      <c r="DLM61" s="27"/>
      <c r="DLN61" s="27"/>
      <c r="DLO61" s="27"/>
      <c r="DLP61" s="27"/>
      <c r="DLQ61" s="27"/>
      <c r="DLR61" s="27"/>
      <c r="DLS61" s="27"/>
      <c r="DLT61" s="27"/>
      <c r="DLU61" s="27"/>
      <c r="DLV61" s="27"/>
      <c r="DLW61" s="27"/>
      <c r="DLX61" s="27"/>
      <c r="DLY61" s="27"/>
      <c r="DLZ61" s="27"/>
      <c r="DMA61" s="27"/>
      <c r="DMB61" s="27"/>
      <c r="DMC61" s="27"/>
      <c r="DMD61" s="27"/>
      <c r="DME61" s="27"/>
      <c r="DMF61" s="27"/>
      <c r="DMG61" s="27"/>
      <c r="DMH61" s="27"/>
      <c r="DMI61" s="27"/>
      <c r="DMJ61" s="27"/>
      <c r="DMK61" s="27"/>
      <c r="DML61" s="27"/>
      <c r="DMM61" s="27"/>
      <c r="DMN61" s="27"/>
      <c r="DMO61" s="27"/>
      <c r="DMP61" s="27"/>
      <c r="DMQ61" s="27"/>
      <c r="DMR61" s="27"/>
      <c r="DMS61" s="27"/>
      <c r="DMT61" s="27"/>
      <c r="DMU61" s="27"/>
      <c r="DMV61" s="27"/>
      <c r="DMW61" s="27"/>
      <c r="DMX61" s="27"/>
      <c r="DMY61" s="27"/>
      <c r="DMZ61" s="27"/>
      <c r="DNA61" s="27"/>
      <c r="DNB61" s="27"/>
      <c r="DNC61" s="27"/>
      <c r="DND61" s="27"/>
      <c r="DNE61" s="27"/>
      <c r="DNF61" s="27"/>
      <c r="DNG61" s="27"/>
      <c r="DNH61" s="27"/>
      <c r="DNI61" s="27"/>
      <c r="DNJ61" s="27"/>
      <c r="DNK61" s="27"/>
      <c r="DNL61" s="27"/>
      <c r="DNM61" s="27"/>
      <c r="DNN61" s="27"/>
      <c r="DNO61" s="27"/>
      <c r="DNP61" s="27"/>
      <c r="DNQ61" s="27"/>
      <c r="DNR61" s="27"/>
      <c r="DNS61" s="27"/>
      <c r="DNT61" s="27"/>
      <c r="DNU61" s="27"/>
      <c r="DNV61" s="27"/>
      <c r="DNW61" s="27"/>
      <c r="DNX61" s="27"/>
      <c r="DNY61" s="27"/>
      <c r="DNZ61" s="27"/>
      <c r="DOA61" s="27"/>
      <c r="DOB61" s="27"/>
      <c r="DOC61" s="27"/>
      <c r="DOD61" s="27"/>
      <c r="DOE61" s="27"/>
      <c r="DOF61" s="27"/>
      <c r="DOG61" s="27"/>
      <c r="DOH61" s="27"/>
      <c r="DOI61" s="27"/>
      <c r="DOJ61" s="27"/>
      <c r="DOK61" s="27"/>
      <c r="DOL61" s="27"/>
      <c r="DOM61" s="27"/>
      <c r="DON61" s="27"/>
      <c r="DOO61" s="27"/>
      <c r="DOP61" s="27"/>
      <c r="DOQ61" s="27"/>
      <c r="DOR61" s="27"/>
      <c r="DOS61" s="27"/>
      <c r="DOT61" s="27"/>
      <c r="DOU61" s="27"/>
      <c r="DOV61" s="27"/>
      <c r="DOW61" s="27"/>
      <c r="DOX61" s="27"/>
      <c r="DOY61" s="27"/>
      <c r="DOZ61" s="27"/>
      <c r="DPA61" s="27"/>
      <c r="DPB61" s="27"/>
      <c r="DPC61" s="27"/>
      <c r="DPD61" s="27"/>
      <c r="DPE61" s="27"/>
      <c r="DPF61" s="27"/>
      <c r="DPG61" s="27"/>
      <c r="DPH61" s="27"/>
      <c r="DPI61" s="27"/>
      <c r="DPJ61" s="27"/>
      <c r="DPK61" s="27"/>
      <c r="DPL61" s="27"/>
      <c r="DPM61" s="27"/>
      <c r="DPN61" s="27"/>
      <c r="DPO61" s="27"/>
      <c r="DPP61" s="27"/>
      <c r="DPQ61" s="27"/>
      <c r="DPR61" s="27"/>
      <c r="DPS61" s="27"/>
      <c r="DPT61" s="27"/>
      <c r="DPU61" s="27"/>
      <c r="DPV61" s="27"/>
      <c r="DPW61" s="27"/>
      <c r="DPX61" s="27"/>
      <c r="DPY61" s="27"/>
      <c r="DPZ61" s="27"/>
      <c r="DQA61" s="27"/>
      <c r="DQB61" s="27"/>
      <c r="DQC61" s="27"/>
      <c r="DQD61" s="27"/>
      <c r="DQE61" s="27"/>
      <c r="DQF61" s="27"/>
      <c r="DQG61" s="27"/>
      <c r="DQH61" s="27"/>
      <c r="DQI61" s="27"/>
      <c r="DQJ61" s="27"/>
      <c r="DQK61" s="27"/>
      <c r="DQL61" s="27"/>
      <c r="DQM61" s="27"/>
      <c r="DQN61" s="27"/>
      <c r="DQO61" s="27"/>
      <c r="DQP61" s="27"/>
      <c r="DQQ61" s="27"/>
      <c r="DQR61" s="27"/>
      <c r="DQS61" s="27"/>
      <c r="DQT61" s="27"/>
      <c r="DQU61" s="27"/>
      <c r="DQV61" s="27"/>
      <c r="DQW61" s="27"/>
      <c r="DQX61" s="27"/>
      <c r="DQY61" s="27"/>
      <c r="DQZ61" s="27"/>
      <c r="DRA61" s="27"/>
      <c r="DRB61" s="27"/>
      <c r="DRC61" s="27"/>
      <c r="DRD61" s="27"/>
      <c r="DRE61" s="27"/>
      <c r="DRF61" s="27"/>
      <c r="DRG61" s="27"/>
      <c r="DRH61" s="27"/>
      <c r="DRI61" s="27"/>
      <c r="DRJ61" s="27"/>
      <c r="DRK61" s="27"/>
      <c r="DRL61" s="27"/>
      <c r="DRM61" s="27"/>
      <c r="DRN61" s="27"/>
      <c r="DRO61" s="27"/>
      <c r="DRP61" s="27"/>
      <c r="DRQ61" s="27"/>
      <c r="DRR61" s="27"/>
      <c r="DRS61" s="27"/>
      <c r="DRT61" s="27"/>
      <c r="DRU61" s="27"/>
      <c r="DRV61" s="27"/>
      <c r="DRW61" s="27"/>
      <c r="DRX61" s="27"/>
      <c r="DRY61" s="27"/>
      <c r="DRZ61" s="27"/>
      <c r="DSA61" s="27"/>
      <c r="DSB61" s="27"/>
      <c r="DSC61" s="27"/>
      <c r="DSD61" s="27"/>
      <c r="DSE61" s="27"/>
      <c r="DSF61" s="27"/>
      <c r="DSG61" s="27"/>
      <c r="DSH61" s="27"/>
      <c r="DSI61" s="27"/>
      <c r="DSJ61" s="27"/>
      <c r="DSK61" s="27"/>
      <c r="DSL61" s="27"/>
      <c r="DSM61" s="27"/>
      <c r="DSN61" s="27"/>
      <c r="DSO61" s="27"/>
      <c r="DSP61" s="27"/>
      <c r="DSQ61" s="27"/>
      <c r="DSR61" s="27"/>
      <c r="DSS61" s="27"/>
      <c r="DST61" s="27"/>
      <c r="DSU61" s="27"/>
      <c r="DSV61" s="27"/>
      <c r="DSW61" s="27"/>
      <c r="DSX61" s="27"/>
      <c r="DSY61" s="27"/>
      <c r="DSZ61" s="27"/>
      <c r="DTA61" s="27"/>
      <c r="DTB61" s="27"/>
      <c r="DTC61" s="27"/>
      <c r="DTD61" s="27"/>
      <c r="DTE61" s="27"/>
      <c r="DTF61" s="27"/>
      <c r="DTG61" s="27"/>
      <c r="DTH61" s="27"/>
      <c r="DTI61" s="27"/>
      <c r="DTJ61" s="27"/>
      <c r="DTK61" s="27"/>
      <c r="DTL61" s="27"/>
      <c r="DTM61" s="27"/>
      <c r="DTN61" s="27"/>
      <c r="DTO61" s="27"/>
      <c r="DTP61" s="27"/>
      <c r="DTQ61" s="27"/>
      <c r="DTR61" s="27"/>
      <c r="DTS61" s="27"/>
      <c r="DTT61" s="27"/>
      <c r="DTU61" s="27"/>
      <c r="DTV61" s="27"/>
      <c r="DTW61" s="27"/>
      <c r="DTX61" s="27"/>
      <c r="DTY61" s="27"/>
      <c r="DTZ61" s="27"/>
      <c r="DUA61" s="27"/>
      <c r="DUB61" s="27"/>
      <c r="DUC61" s="27"/>
      <c r="DUD61" s="27"/>
      <c r="DUE61" s="27"/>
      <c r="DUF61" s="27"/>
      <c r="DUG61" s="27"/>
      <c r="DUH61" s="27"/>
      <c r="DUI61" s="27"/>
      <c r="DUJ61" s="27"/>
      <c r="DUK61" s="27"/>
      <c r="DUL61" s="27"/>
      <c r="DUM61" s="27"/>
      <c r="DUN61" s="27"/>
      <c r="DUO61" s="27"/>
      <c r="DUP61" s="27"/>
      <c r="DUQ61" s="27"/>
      <c r="DUR61" s="27"/>
      <c r="DUS61" s="27"/>
      <c r="DUT61" s="27"/>
      <c r="DUU61" s="27"/>
      <c r="DUV61" s="27"/>
      <c r="DUW61" s="27"/>
      <c r="DUX61" s="27"/>
      <c r="DUY61" s="27"/>
      <c r="DUZ61" s="27"/>
      <c r="DVA61" s="27"/>
      <c r="DVB61" s="27"/>
      <c r="DVC61" s="27"/>
      <c r="DVD61" s="27"/>
      <c r="DVE61" s="27"/>
      <c r="DVF61" s="27"/>
      <c r="DVG61" s="27"/>
      <c r="DVH61" s="27"/>
      <c r="DVI61" s="27"/>
      <c r="DVJ61" s="27"/>
      <c r="DVK61" s="27"/>
      <c r="DVL61" s="27"/>
      <c r="DVM61" s="27"/>
      <c r="DVN61" s="27"/>
      <c r="DVO61" s="27"/>
      <c r="DVP61" s="27"/>
      <c r="DVQ61" s="27"/>
      <c r="DVR61" s="27"/>
      <c r="DVS61" s="27"/>
      <c r="DVT61" s="27"/>
      <c r="DVU61" s="27"/>
      <c r="DVV61" s="27"/>
      <c r="DVW61" s="27"/>
      <c r="DVX61" s="27"/>
      <c r="DVY61" s="27"/>
      <c r="DVZ61" s="27"/>
      <c r="DWA61" s="27"/>
      <c r="DWB61" s="27"/>
      <c r="DWC61" s="27"/>
      <c r="DWD61" s="27"/>
      <c r="DWE61" s="27"/>
      <c r="DWF61" s="27"/>
      <c r="DWG61" s="27"/>
      <c r="DWH61" s="27"/>
      <c r="DWI61" s="27"/>
      <c r="DWJ61" s="27"/>
      <c r="DWK61" s="27"/>
      <c r="DWL61" s="27"/>
      <c r="DWM61" s="27"/>
      <c r="DWN61" s="27"/>
      <c r="DWO61" s="27"/>
      <c r="DWP61" s="27"/>
      <c r="DWQ61" s="27"/>
      <c r="DWR61" s="27"/>
      <c r="DWS61" s="27"/>
      <c r="DWT61" s="27"/>
      <c r="DWU61" s="27"/>
      <c r="DWV61" s="27"/>
      <c r="DWW61" s="27"/>
      <c r="DWX61" s="27"/>
      <c r="DWY61" s="27"/>
      <c r="DWZ61" s="27"/>
      <c r="DXA61" s="27"/>
      <c r="DXB61" s="27"/>
      <c r="DXC61" s="27"/>
      <c r="DXD61" s="27"/>
      <c r="DXE61" s="27"/>
      <c r="DXF61" s="27"/>
      <c r="DXG61" s="27"/>
      <c r="DXH61" s="27"/>
      <c r="DXI61" s="27"/>
      <c r="DXJ61" s="27"/>
      <c r="DXK61" s="27"/>
      <c r="DXL61" s="27"/>
      <c r="DXM61" s="27"/>
      <c r="DXN61" s="27"/>
      <c r="DXO61" s="27"/>
      <c r="DXP61" s="27"/>
      <c r="DXQ61" s="27"/>
      <c r="DXR61" s="27"/>
      <c r="DXS61" s="27"/>
      <c r="DXT61" s="27"/>
      <c r="DXU61" s="27"/>
      <c r="DXV61" s="27"/>
      <c r="DXW61" s="27"/>
      <c r="DXX61" s="27"/>
      <c r="DXY61" s="27"/>
      <c r="DXZ61" s="27"/>
      <c r="DYA61" s="27"/>
      <c r="DYB61" s="27"/>
      <c r="DYC61" s="27"/>
      <c r="DYD61" s="27"/>
      <c r="DYE61" s="27"/>
      <c r="DYF61" s="27"/>
      <c r="DYG61" s="27"/>
      <c r="DYH61" s="27"/>
      <c r="DYI61" s="27"/>
      <c r="DYJ61" s="27"/>
      <c r="DYK61" s="27"/>
      <c r="DYL61" s="27"/>
      <c r="DYM61" s="27"/>
      <c r="DYN61" s="27"/>
      <c r="DYO61" s="27"/>
      <c r="DYP61" s="27"/>
      <c r="DYQ61" s="27"/>
      <c r="DYR61" s="27"/>
      <c r="DYS61" s="27"/>
      <c r="DYT61" s="27"/>
      <c r="DYU61" s="27"/>
      <c r="DYV61" s="27"/>
      <c r="DYW61" s="27"/>
      <c r="DYX61" s="27"/>
      <c r="DYY61" s="27"/>
      <c r="DYZ61" s="27"/>
      <c r="DZA61" s="27"/>
      <c r="DZB61" s="27"/>
      <c r="DZC61" s="27"/>
      <c r="DZD61" s="27"/>
      <c r="DZE61" s="27"/>
      <c r="DZF61" s="27"/>
      <c r="DZG61" s="27"/>
      <c r="DZH61" s="27"/>
      <c r="DZI61" s="27"/>
      <c r="DZJ61" s="27"/>
      <c r="DZK61" s="27"/>
      <c r="DZL61" s="27"/>
      <c r="DZM61" s="27"/>
      <c r="DZN61" s="27"/>
      <c r="DZO61" s="27"/>
      <c r="DZP61" s="27"/>
      <c r="DZQ61" s="27"/>
      <c r="DZR61" s="27"/>
      <c r="DZS61" s="27"/>
      <c r="DZT61" s="27"/>
      <c r="DZU61" s="27"/>
      <c r="DZV61" s="27"/>
      <c r="DZW61" s="27"/>
      <c r="DZX61" s="27"/>
      <c r="DZY61" s="27"/>
      <c r="DZZ61" s="27"/>
      <c r="EAA61" s="27"/>
      <c r="EAB61" s="27"/>
      <c r="EAC61" s="27"/>
      <c r="EAD61" s="27"/>
      <c r="EAE61" s="27"/>
      <c r="EAF61" s="27"/>
      <c r="EAG61" s="27"/>
      <c r="EAH61" s="27"/>
      <c r="EAI61" s="27"/>
      <c r="EAJ61" s="27"/>
      <c r="EAK61" s="27"/>
      <c r="EAL61" s="27"/>
      <c r="EAM61" s="27"/>
      <c r="EAN61" s="27"/>
      <c r="EAO61" s="27"/>
      <c r="EAP61" s="27"/>
      <c r="EAQ61" s="27"/>
      <c r="EAR61" s="27"/>
      <c r="EAS61" s="27"/>
      <c r="EAT61" s="27"/>
      <c r="EAU61" s="27"/>
      <c r="EAV61" s="27"/>
      <c r="EAW61" s="27"/>
      <c r="EAX61" s="27"/>
      <c r="EAY61" s="27"/>
      <c r="EAZ61" s="27"/>
      <c r="EBA61" s="27"/>
      <c r="EBB61" s="27"/>
      <c r="EBC61" s="27"/>
      <c r="EBD61" s="27"/>
      <c r="EBE61" s="27"/>
      <c r="EBF61" s="27"/>
      <c r="EBG61" s="27"/>
      <c r="EBH61" s="27"/>
      <c r="EBI61" s="27"/>
      <c r="EBJ61" s="27"/>
      <c r="EBK61" s="27"/>
      <c r="EBL61" s="27"/>
      <c r="EBM61" s="27"/>
      <c r="EBN61" s="27"/>
      <c r="EBO61" s="27"/>
      <c r="EBP61" s="27"/>
      <c r="EBQ61" s="27"/>
      <c r="EBR61" s="27"/>
      <c r="EBS61" s="27"/>
      <c r="EBT61" s="27"/>
      <c r="EBU61" s="27"/>
      <c r="EBV61" s="27"/>
      <c r="EBW61" s="27"/>
      <c r="EBX61" s="27"/>
      <c r="EBY61" s="27"/>
      <c r="EBZ61" s="27"/>
      <c r="ECA61" s="27"/>
      <c r="ECB61" s="27"/>
      <c r="ECC61" s="27"/>
      <c r="ECD61" s="27"/>
      <c r="ECE61" s="27"/>
      <c r="ECF61" s="27"/>
      <c r="ECG61" s="27"/>
      <c r="ECH61" s="27"/>
      <c r="ECI61" s="27"/>
      <c r="ECJ61" s="27"/>
      <c r="ECK61" s="27"/>
      <c r="ECL61" s="27"/>
      <c r="ECM61" s="27"/>
      <c r="ECN61" s="27"/>
      <c r="ECO61" s="27"/>
      <c r="ECP61" s="27"/>
      <c r="ECQ61" s="27"/>
      <c r="ECR61" s="27"/>
      <c r="ECS61" s="27"/>
      <c r="ECT61" s="27"/>
      <c r="ECU61" s="27"/>
      <c r="ECV61" s="27"/>
      <c r="ECW61" s="27"/>
      <c r="ECX61" s="27"/>
      <c r="ECY61" s="27"/>
      <c r="ECZ61" s="27"/>
      <c r="EDA61" s="27"/>
      <c r="EDB61" s="27"/>
      <c r="EDC61" s="27"/>
      <c r="EDD61" s="27"/>
      <c r="EDE61" s="27"/>
      <c r="EDF61" s="27"/>
      <c r="EDG61" s="27"/>
      <c r="EDH61" s="27"/>
      <c r="EDI61" s="27"/>
      <c r="EDJ61" s="27"/>
      <c r="EDK61" s="27"/>
      <c r="EDL61" s="27"/>
      <c r="EDM61" s="27"/>
      <c r="EDN61" s="27"/>
      <c r="EDO61" s="27"/>
      <c r="EDP61" s="27"/>
      <c r="EDQ61" s="27"/>
      <c r="EDR61" s="27"/>
      <c r="EDS61" s="27"/>
      <c r="EDT61" s="27"/>
      <c r="EDU61" s="27"/>
      <c r="EDV61" s="27"/>
      <c r="EDW61" s="27"/>
      <c r="EDX61" s="27"/>
      <c r="EDY61" s="27"/>
      <c r="EDZ61" s="27"/>
      <c r="EEA61" s="27"/>
      <c r="EEB61" s="27"/>
      <c r="EEC61" s="27"/>
      <c r="EED61" s="27"/>
      <c r="EEE61" s="27"/>
      <c r="EEF61" s="27"/>
      <c r="EEG61" s="27"/>
      <c r="EEH61" s="27"/>
      <c r="EEI61" s="27"/>
      <c r="EEJ61" s="27"/>
      <c r="EEK61" s="27"/>
      <c r="EEL61" s="27"/>
      <c r="EEM61" s="27"/>
      <c r="EEN61" s="27"/>
      <c r="EEO61" s="27"/>
      <c r="EEP61" s="27"/>
      <c r="EEQ61" s="27"/>
      <c r="EER61" s="27"/>
      <c r="EES61" s="27"/>
      <c r="EET61" s="27"/>
      <c r="EEU61" s="27"/>
      <c r="EEV61" s="27"/>
      <c r="EEW61" s="27"/>
      <c r="EEX61" s="27"/>
      <c r="EEY61" s="27"/>
      <c r="EEZ61" s="27"/>
      <c r="EFA61" s="27"/>
      <c r="EFB61" s="27"/>
      <c r="EFC61" s="27"/>
      <c r="EFD61" s="27"/>
      <c r="EFE61" s="27"/>
      <c r="EFF61" s="27"/>
      <c r="EFG61" s="27"/>
      <c r="EFH61" s="27"/>
      <c r="EFI61" s="27"/>
      <c r="EFJ61" s="27"/>
      <c r="EFK61" s="27"/>
      <c r="EFL61" s="27"/>
      <c r="EFM61" s="27"/>
      <c r="EFN61" s="27"/>
      <c r="EFO61" s="27"/>
      <c r="EFP61" s="27"/>
      <c r="EFQ61" s="27"/>
      <c r="EFR61" s="27"/>
      <c r="EFS61" s="27"/>
      <c r="EFT61" s="27"/>
      <c r="EFU61" s="27"/>
      <c r="EFV61" s="27"/>
      <c r="EFW61" s="27"/>
      <c r="EFX61" s="27"/>
      <c r="EFY61" s="27"/>
      <c r="EFZ61" s="27"/>
      <c r="EGA61" s="27"/>
      <c r="EGB61" s="27"/>
      <c r="EGC61" s="27"/>
      <c r="EGD61" s="27"/>
      <c r="EGE61" s="27"/>
      <c r="EGF61" s="27"/>
      <c r="EGG61" s="27"/>
      <c r="EGH61" s="27"/>
      <c r="EGI61" s="27"/>
      <c r="EGJ61" s="27"/>
      <c r="EGK61" s="27"/>
      <c r="EGL61" s="27"/>
      <c r="EGM61" s="27"/>
      <c r="EGN61" s="27"/>
      <c r="EGO61" s="27"/>
      <c r="EGP61" s="27"/>
      <c r="EGQ61" s="27"/>
      <c r="EGR61" s="27"/>
      <c r="EGS61" s="27"/>
      <c r="EGT61" s="27"/>
      <c r="EGU61" s="27"/>
      <c r="EGV61" s="27"/>
      <c r="EGW61" s="27"/>
      <c r="EGX61" s="27"/>
      <c r="EGY61" s="27"/>
      <c r="EGZ61" s="27"/>
      <c r="EHA61" s="27"/>
      <c r="EHB61" s="27"/>
      <c r="EHC61" s="27"/>
      <c r="EHD61" s="27"/>
      <c r="EHE61" s="27"/>
      <c r="EHF61" s="27"/>
      <c r="EHG61" s="27"/>
      <c r="EHH61" s="27"/>
      <c r="EHI61" s="27"/>
      <c r="EHJ61" s="27"/>
      <c r="EHK61" s="27"/>
      <c r="EHL61" s="27"/>
      <c r="EHM61" s="27"/>
      <c r="EHN61" s="27"/>
      <c r="EHO61" s="27"/>
      <c r="EHP61" s="27"/>
      <c r="EHQ61" s="27"/>
      <c r="EHR61" s="27"/>
      <c r="EHS61" s="27"/>
      <c r="EHT61" s="27"/>
      <c r="EHU61" s="27"/>
      <c r="EHV61" s="27"/>
      <c r="EHW61" s="27"/>
      <c r="EHX61" s="27"/>
      <c r="EHY61" s="27"/>
      <c r="EHZ61" s="27"/>
      <c r="EIA61" s="27"/>
      <c r="EIB61" s="27"/>
      <c r="EIC61" s="27"/>
      <c r="EID61" s="27"/>
      <c r="EIE61" s="27"/>
      <c r="EIF61" s="27"/>
      <c r="EIG61" s="27"/>
      <c r="EIH61" s="27"/>
      <c r="EII61" s="27"/>
      <c r="EIJ61" s="27"/>
      <c r="EIK61" s="27"/>
      <c r="EIL61" s="27"/>
      <c r="EIM61" s="27"/>
      <c r="EIN61" s="27"/>
      <c r="EIO61" s="27"/>
      <c r="EIP61" s="27"/>
      <c r="EIQ61" s="27"/>
      <c r="EIR61" s="27"/>
      <c r="EIS61" s="27"/>
      <c r="EIT61" s="27"/>
      <c r="EIU61" s="27"/>
      <c r="EIV61" s="27"/>
      <c r="EIW61" s="27"/>
      <c r="EIX61" s="27"/>
      <c r="EIY61" s="27"/>
      <c r="EIZ61" s="27"/>
      <c r="EJA61" s="27"/>
      <c r="EJB61" s="27"/>
      <c r="EJC61" s="27"/>
      <c r="EJD61" s="27"/>
      <c r="EJE61" s="27"/>
      <c r="EJF61" s="27"/>
      <c r="EJG61" s="27"/>
      <c r="EJH61" s="27"/>
      <c r="EJI61" s="27"/>
      <c r="EJJ61" s="27"/>
      <c r="EJK61" s="27"/>
      <c r="EJL61" s="27"/>
      <c r="EJM61" s="27"/>
      <c r="EJN61" s="27"/>
      <c r="EJO61" s="27"/>
      <c r="EJP61" s="27"/>
      <c r="EJQ61" s="27"/>
      <c r="EJR61" s="27"/>
      <c r="EJS61" s="27"/>
      <c r="EJT61" s="27"/>
      <c r="EJU61" s="27"/>
      <c r="EJV61" s="27"/>
      <c r="EJW61" s="27"/>
      <c r="EJX61" s="27"/>
      <c r="EJY61" s="27"/>
      <c r="EJZ61" s="27"/>
      <c r="EKA61" s="27"/>
      <c r="EKB61" s="27"/>
      <c r="EKC61" s="27"/>
      <c r="EKD61" s="27"/>
      <c r="EKE61" s="27"/>
      <c r="EKF61" s="27"/>
      <c r="EKG61" s="27"/>
      <c r="EKH61" s="27"/>
      <c r="EKI61" s="27"/>
      <c r="EKJ61" s="27"/>
      <c r="EKK61" s="27"/>
      <c r="EKL61" s="27"/>
      <c r="EKM61" s="27"/>
      <c r="EKN61" s="27"/>
      <c r="EKO61" s="27"/>
      <c r="EKP61" s="27"/>
      <c r="EKQ61" s="27"/>
      <c r="EKR61" s="27"/>
      <c r="EKS61" s="27"/>
      <c r="EKT61" s="27"/>
      <c r="EKU61" s="27"/>
      <c r="EKV61" s="27"/>
      <c r="EKW61" s="27"/>
      <c r="EKX61" s="27"/>
      <c r="EKY61" s="27"/>
      <c r="EKZ61" s="27"/>
      <c r="ELA61" s="27"/>
      <c r="ELB61" s="27"/>
      <c r="ELC61" s="27"/>
      <c r="ELD61" s="27"/>
      <c r="ELE61" s="27"/>
      <c r="ELF61" s="27"/>
      <c r="ELG61" s="27"/>
      <c r="ELH61" s="27"/>
      <c r="ELI61" s="27"/>
      <c r="ELJ61" s="27"/>
      <c r="ELK61" s="27"/>
      <c r="ELL61" s="27"/>
      <c r="ELM61" s="27"/>
      <c r="ELN61" s="27"/>
      <c r="ELO61" s="27"/>
      <c r="ELP61" s="27"/>
      <c r="ELQ61" s="27"/>
      <c r="ELR61" s="27"/>
      <c r="ELS61" s="27"/>
      <c r="ELT61" s="27"/>
      <c r="ELU61" s="27"/>
      <c r="ELV61" s="27"/>
      <c r="ELW61" s="27"/>
      <c r="ELX61" s="27"/>
      <c r="ELY61" s="27"/>
      <c r="ELZ61" s="27"/>
      <c r="EMA61" s="27"/>
      <c r="EMB61" s="27"/>
      <c r="EMC61" s="27"/>
      <c r="EMD61" s="27"/>
      <c r="EME61" s="27"/>
      <c r="EMF61" s="27"/>
      <c r="EMG61" s="27"/>
      <c r="EMH61" s="27"/>
      <c r="EMI61" s="27"/>
      <c r="EMJ61" s="27"/>
      <c r="EMK61" s="27"/>
      <c r="EML61" s="27"/>
      <c r="EMM61" s="27"/>
      <c r="EMN61" s="27"/>
      <c r="EMO61" s="27"/>
      <c r="EMP61" s="27"/>
      <c r="EMQ61" s="27"/>
      <c r="EMR61" s="27"/>
      <c r="EMS61" s="27"/>
      <c r="EMT61" s="27"/>
      <c r="EMU61" s="27"/>
      <c r="EMV61" s="27"/>
      <c r="EMW61" s="27"/>
      <c r="EMX61" s="27"/>
      <c r="EMY61" s="27"/>
      <c r="EMZ61" s="27"/>
      <c r="ENA61" s="27"/>
      <c r="ENB61" s="27"/>
      <c r="ENC61" s="27"/>
      <c r="END61" s="27"/>
      <c r="ENE61" s="27"/>
      <c r="ENF61" s="27"/>
      <c r="ENG61" s="27"/>
      <c r="ENH61" s="27"/>
      <c r="ENI61" s="27"/>
      <c r="ENJ61" s="27"/>
      <c r="ENK61" s="27"/>
      <c r="ENL61" s="27"/>
      <c r="ENM61" s="27"/>
      <c r="ENN61" s="27"/>
      <c r="ENO61" s="27"/>
      <c r="ENP61" s="27"/>
      <c r="ENQ61" s="27"/>
      <c r="ENR61" s="27"/>
      <c r="ENS61" s="27"/>
      <c r="ENT61" s="27"/>
      <c r="ENU61" s="27"/>
      <c r="ENV61" s="27"/>
      <c r="ENW61" s="27"/>
      <c r="ENX61" s="27"/>
      <c r="ENY61" s="27"/>
      <c r="ENZ61" s="27"/>
      <c r="EOA61" s="27"/>
      <c r="EOB61" s="27"/>
      <c r="EOC61" s="27"/>
      <c r="EOD61" s="27"/>
      <c r="EOE61" s="27"/>
      <c r="EOF61" s="27"/>
      <c r="EOG61" s="27"/>
      <c r="EOH61" s="27"/>
      <c r="EOI61" s="27"/>
      <c r="EOJ61" s="27"/>
      <c r="EOK61" s="27"/>
      <c r="EOL61" s="27"/>
      <c r="EOM61" s="27"/>
      <c r="EON61" s="27"/>
      <c r="EOO61" s="27"/>
      <c r="EOP61" s="27"/>
      <c r="EOQ61" s="27"/>
      <c r="EOR61" s="27"/>
      <c r="EOS61" s="27"/>
      <c r="EOT61" s="27"/>
      <c r="EOU61" s="27"/>
      <c r="EOV61" s="27"/>
      <c r="EOW61" s="27"/>
      <c r="EOX61" s="27"/>
      <c r="EOY61" s="27"/>
      <c r="EOZ61" s="27"/>
      <c r="EPA61" s="27"/>
      <c r="EPB61" s="27"/>
      <c r="EPC61" s="27"/>
      <c r="EPD61" s="27"/>
      <c r="EPE61" s="27"/>
      <c r="EPF61" s="27"/>
      <c r="EPG61" s="27"/>
      <c r="EPH61" s="27"/>
      <c r="EPI61" s="27"/>
      <c r="EPJ61" s="27"/>
      <c r="EPK61" s="27"/>
      <c r="EPL61" s="27"/>
      <c r="EPM61" s="27"/>
      <c r="EPN61" s="27"/>
      <c r="EPO61" s="27"/>
      <c r="EPP61" s="27"/>
      <c r="EPQ61" s="27"/>
      <c r="EPR61" s="27"/>
      <c r="EPS61" s="27"/>
      <c r="EPT61" s="27"/>
      <c r="EPU61" s="27"/>
      <c r="EPV61" s="27"/>
      <c r="EPW61" s="27"/>
      <c r="EPX61" s="27"/>
      <c r="EPY61" s="27"/>
      <c r="EPZ61" s="27"/>
      <c r="EQA61" s="27"/>
      <c r="EQB61" s="27"/>
      <c r="EQC61" s="27"/>
      <c r="EQD61" s="27"/>
      <c r="EQE61" s="27"/>
      <c r="EQF61" s="27"/>
      <c r="EQG61" s="27"/>
      <c r="EQH61" s="27"/>
      <c r="EQI61" s="27"/>
      <c r="EQJ61" s="27"/>
      <c r="EQK61" s="27"/>
      <c r="EQL61" s="27"/>
      <c r="EQM61" s="27"/>
      <c r="EQN61" s="27"/>
      <c r="EQO61" s="27"/>
      <c r="EQP61" s="27"/>
      <c r="EQQ61" s="27"/>
      <c r="EQR61" s="27"/>
      <c r="EQS61" s="27"/>
      <c r="EQT61" s="27"/>
      <c r="EQU61" s="27"/>
      <c r="EQV61" s="27"/>
      <c r="EQW61" s="27"/>
      <c r="EQX61" s="27"/>
      <c r="EQY61" s="27"/>
      <c r="EQZ61" s="27"/>
      <c r="ERA61" s="27"/>
      <c r="ERB61" s="27"/>
      <c r="ERC61" s="27"/>
      <c r="ERD61" s="27"/>
      <c r="ERE61" s="27"/>
      <c r="ERF61" s="27"/>
      <c r="ERG61" s="27"/>
      <c r="ERH61" s="27"/>
      <c r="ERI61" s="27"/>
      <c r="ERJ61" s="27"/>
      <c r="ERK61" s="27"/>
      <c r="ERL61" s="27"/>
      <c r="ERM61" s="27"/>
      <c r="ERN61" s="27"/>
      <c r="ERO61" s="27"/>
      <c r="ERP61" s="27"/>
      <c r="ERQ61" s="27"/>
      <c r="ERR61" s="27"/>
      <c r="ERS61" s="27"/>
      <c r="ERT61" s="27"/>
      <c r="ERU61" s="27"/>
      <c r="ERV61" s="27"/>
      <c r="ERW61" s="27"/>
      <c r="ERX61" s="27"/>
      <c r="ERY61" s="27"/>
      <c r="ERZ61" s="27"/>
      <c r="ESA61" s="27"/>
      <c r="ESB61" s="27"/>
      <c r="ESC61" s="27"/>
      <c r="ESD61" s="27"/>
      <c r="ESE61" s="27"/>
      <c r="ESF61" s="27"/>
      <c r="ESG61" s="27"/>
      <c r="ESH61" s="27"/>
      <c r="ESI61" s="27"/>
      <c r="ESJ61" s="27"/>
      <c r="ESK61" s="27"/>
      <c r="ESL61" s="27"/>
      <c r="ESM61" s="27"/>
      <c r="ESN61" s="27"/>
      <c r="ESO61" s="27"/>
      <c r="ESP61" s="27"/>
      <c r="ESQ61" s="27"/>
      <c r="ESR61" s="27"/>
      <c r="ESS61" s="27"/>
      <c r="EST61" s="27"/>
      <c r="ESU61" s="27"/>
      <c r="ESV61" s="27"/>
      <c r="ESW61" s="27"/>
      <c r="ESX61" s="27"/>
      <c r="ESY61" s="27"/>
      <c r="ESZ61" s="27"/>
      <c r="ETA61" s="27"/>
      <c r="ETB61" s="27"/>
      <c r="ETC61" s="27"/>
      <c r="ETD61" s="27"/>
      <c r="ETE61" s="27"/>
      <c r="ETF61" s="27"/>
      <c r="ETG61" s="27"/>
      <c r="ETH61" s="27"/>
      <c r="ETI61" s="27"/>
      <c r="ETJ61" s="27"/>
      <c r="ETK61" s="27"/>
      <c r="ETL61" s="27"/>
      <c r="ETM61" s="27"/>
      <c r="ETN61" s="27"/>
      <c r="ETO61" s="27"/>
      <c r="ETP61" s="27"/>
      <c r="ETQ61" s="27"/>
      <c r="ETR61" s="27"/>
      <c r="ETS61" s="27"/>
      <c r="ETT61" s="27"/>
      <c r="ETU61" s="27"/>
      <c r="ETV61" s="27"/>
      <c r="ETW61" s="27"/>
      <c r="ETX61" s="27"/>
      <c r="ETY61" s="27"/>
      <c r="ETZ61" s="27"/>
      <c r="EUA61" s="27"/>
      <c r="EUB61" s="27"/>
      <c r="EUC61" s="27"/>
      <c r="EUD61" s="27"/>
      <c r="EUE61" s="27"/>
      <c r="EUF61" s="27"/>
      <c r="EUG61" s="27"/>
      <c r="EUH61" s="27"/>
      <c r="EUI61" s="27"/>
      <c r="EUJ61" s="27"/>
      <c r="EUK61" s="27"/>
      <c r="EUL61" s="27"/>
      <c r="EUM61" s="27"/>
      <c r="EUN61" s="27"/>
      <c r="EUO61" s="27"/>
      <c r="EUP61" s="27"/>
      <c r="EUQ61" s="27"/>
      <c r="EUR61" s="27"/>
      <c r="EUS61" s="27"/>
      <c r="EUT61" s="27"/>
      <c r="EUU61" s="27"/>
      <c r="EUV61" s="27"/>
      <c r="EUW61" s="27"/>
      <c r="EUX61" s="27"/>
      <c r="EUY61" s="27"/>
      <c r="EUZ61" s="27"/>
      <c r="EVA61" s="27"/>
      <c r="EVB61" s="27"/>
      <c r="EVC61" s="27"/>
      <c r="EVD61" s="27"/>
      <c r="EVE61" s="27"/>
      <c r="EVF61" s="27"/>
      <c r="EVG61" s="27"/>
      <c r="EVH61" s="27"/>
      <c r="EVI61" s="27"/>
      <c r="EVJ61" s="27"/>
      <c r="EVK61" s="27"/>
      <c r="EVL61" s="27"/>
      <c r="EVM61" s="27"/>
      <c r="EVN61" s="27"/>
      <c r="EVO61" s="27"/>
      <c r="EVP61" s="27"/>
      <c r="EVQ61" s="27"/>
      <c r="EVR61" s="27"/>
      <c r="EVS61" s="27"/>
      <c r="EVT61" s="27"/>
      <c r="EVU61" s="27"/>
      <c r="EVV61" s="27"/>
      <c r="EVW61" s="27"/>
      <c r="EVX61" s="27"/>
      <c r="EVY61" s="27"/>
      <c r="EVZ61" s="27"/>
      <c r="EWA61" s="27"/>
      <c r="EWB61" s="27"/>
      <c r="EWC61" s="27"/>
      <c r="EWD61" s="27"/>
      <c r="EWE61" s="27"/>
      <c r="EWF61" s="27"/>
      <c r="EWG61" s="27"/>
      <c r="EWH61" s="27"/>
      <c r="EWI61" s="27"/>
      <c r="EWJ61" s="27"/>
      <c r="EWK61" s="27"/>
      <c r="EWL61" s="27"/>
      <c r="EWM61" s="27"/>
      <c r="EWN61" s="27"/>
      <c r="EWO61" s="27"/>
      <c r="EWP61" s="27"/>
      <c r="EWQ61" s="27"/>
      <c r="EWR61" s="27"/>
      <c r="EWS61" s="27"/>
      <c r="EWT61" s="27"/>
      <c r="EWU61" s="27"/>
      <c r="EWV61" s="27"/>
      <c r="EWW61" s="27"/>
      <c r="EWX61" s="27"/>
      <c r="EWY61" s="27"/>
      <c r="EWZ61" s="27"/>
      <c r="EXA61" s="27"/>
      <c r="EXB61" s="27"/>
      <c r="EXC61" s="27"/>
      <c r="EXD61" s="27"/>
      <c r="EXE61" s="27"/>
      <c r="EXF61" s="27"/>
      <c r="EXG61" s="27"/>
      <c r="EXH61" s="27"/>
      <c r="EXI61" s="27"/>
      <c r="EXJ61" s="27"/>
      <c r="EXK61" s="27"/>
      <c r="EXL61" s="27"/>
      <c r="EXM61" s="27"/>
      <c r="EXN61" s="27"/>
      <c r="EXO61" s="27"/>
      <c r="EXP61" s="27"/>
      <c r="EXQ61" s="27"/>
      <c r="EXR61" s="27"/>
      <c r="EXS61" s="27"/>
      <c r="EXT61" s="27"/>
      <c r="EXU61" s="27"/>
      <c r="EXV61" s="27"/>
      <c r="EXW61" s="27"/>
      <c r="EXX61" s="27"/>
      <c r="EXY61" s="27"/>
      <c r="EXZ61" s="27"/>
      <c r="EYA61" s="27"/>
      <c r="EYB61" s="27"/>
      <c r="EYC61" s="27"/>
      <c r="EYD61" s="27"/>
      <c r="EYE61" s="27"/>
      <c r="EYF61" s="27"/>
      <c r="EYG61" s="27"/>
      <c r="EYH61" s="27"/>
      <c r="EYI61" s="27"/>
      <c r="EYJ61" s="27"/>
      <c r="EYK61" s="27"/>
      <c r="EYL61" s="27"/>
      <c r="EYM61" s="27"/>
      <c r="EYN61" s="27"/>
      <c r="EYO61" s="27"/>
      <c r="EYP61" s="27"/>
      <c r="EYQ61" s="27"/>
      <c r="EYR61" s="27"/>
      <c r="EYS61" s="27"/>
      <c r="EYT61" s="27"/>
      <c r="EYU61" s="27"/>
      <c r="EYV61" s="27"/>
      <c r="EYW61" s="27"/>
      <c r="EYX61" s="27"/>
      <c r="EYY61" s="27"/>
      <c r="EYZ61" s="27"/>
      <c r="EZA61" s="27"/>
      <c r="EZB61" s="27"/>
      <c r="EZC61" s="27"/>
      <c r="EZD61" s="27"/>
      <c r="EZE61" s="27"/>
      <c r="EZF61" s="27"/>
      <c r="EZG61" s="27"/>
      <c r="EZH61" s="27"/>
      <c r="EZI61" s="27"/>
      <c r="EZJ61" s="27"/>
      <c r="EZK61" s="27"/>
      <c r="EZL61" s="27"/>
      <c r="EZM61" s="27"/>
      <c r="EZN61" s="27"/>
      <c r="EZO61" s="27"/>
      <c r="EZP61" s="27"/>
      <c r="EZQ61" s="27"/>
      <c r="EZR61" s="27"/>
      <c r="EZS61" s="27"/>
      <c r="EZT61" s="27"/>
      <c r="EZU61" s="27"/>
      <c r="EZV61" s="27"/>
      <c r="EZW61" s="27"/>
      <c r="EZX61" s="27"/>
      <c r="EZY61" s="27"/>
      <c r="EZZ61" s="27"/>
      <c r="FAA61" s="27"/>
      <c r="FAB61" s="27"/>
      <c r="FAC61" s="27"/>
      <c r="FAD61" s="27"/>
      <c r="FAE61" s="27"/>
      <c r="FAF61" s="27"/>
      <c r="FAG61" s="27"/>
      <c r="FAH61" s="27"/>
      <c r="FAI61" s="27"/>
      <c r="FAJ61" s="27"/>
      <c r="FAK61" s="27"/>
      <c r="FAL61" s="27"/>
      <c r="FAM61" s="27"/>
      <c r="FAN61" s="27"/>
      <c r="FAO61" s="27"/>
      <c r="FAP61" s="27"/>
      <c r="FAQ61" s="27"/>
      <c r="FAR61" s="27"/>
      <c r="FAS61" s="27"/>
      <c r="FAT61" s="27"/>
      <c r="FAU61" s="27"/>
      <c r="FAV61" s="27"/>
      <c r="FAW61" s="27"/>
      <c r="FAX61" s="27"/>
      <c r="FAY61" s="27"/>
      <c r="FAZ61" s="27"/>
      <c r="FBA61" s="27"/>
      <c r="FBB61" s="27"/>
      <c r="FBC61" s="27"/>
      <c r="FBD61" s="27"/>
      <c r="FBE61" s="27"/>
      <c r="FBF61" s="27"/>
      <c r="FBG61" s="27"/>
      <c r="FBH61" s="27"/>
      <c r="FBI61" s="27"/>
      <c r="FBJ61" s="27"/>
      <c r="FBK61" s="27"/>
      <c r="FBL61" s="27"/>
      <c r="FBM61" s="27"/>
      <c r="FBN61" s="27"/>
      <c r="FBO61" s="27"/>
      <c r="FBP61" s="27"/>
      <c r="FBQ61" s="27"/>
      <c r="FBR61" s="27"/>
      <c r="FBS61" s="27"/>
      <c r="FBT61" s="27"/>
      <c r="FBU61" s="27"/>
      <c r="FBV61" s="27"/>
      <c r="FBW61" s="27"/>
      <c r="FBX61" s="27"/>
      <c r="FBY61" s="27"/>
      <c r="FBZ61" s="27"/>
      <c r="FCA61" s="27"/>
      <c r="FCB61" s="27"/>
      <c r="FCC61" s="27"/>
      <c r="FCD61" s="27"/>
      <c r="FCE61" s="27"/>
      <c r="FCF61" s="27"/>
      <c r="FCG61" s="27"/>
      <c r="FCH61" s="27"/>
      <c r="FCI61" s="27"/>
      <c r="FCJ61" s="27"/>
      <c r="FCK61" s="27"/>
      <c r="FCL61" s="27"/>
      <c r="FCM61" s="27"/>
      <c r="FCN61" s="27"/>
      <c r="FCO61" s="27"/>
      <c r="FCP61" s="27"/>
      <c r="FCQ61" s="27"/>
      <c r="FCR61" s="27"/>
      <c r="FCS61" s="27"/>
      <c r="FCT61" s="27"/>
      <c r="FCU61" s="27"/>
      <c r="FCV61" s="27"/>
      <c r="FCW61" s="27"/>
      <c r="FCX61" s="27"/>
      <c r="FCY61" s="27"/>
      <c r="FCZ61" s="27"/>
      <c r="FDA61" s="27"/>
      <c r="FDB61" s="27"/>
      <c r="FDC61" s="27"/>
      <c r="FDD61" s="27"/>
      <c r="FDE61" s="27"/>
      <c r="FDF61" s="27"/>
      <c r="FDG61" s="27"/>
      <c r="FDH61" s="27"/>
      <c r="FDI61" s="27"/>
      <c r="FDJ61" s="27"/>
      <c r="FDK61" s="27"/>
      <c r="FDL61" s="27"/>
      <c r="FDM61" s="27"/>
      <c r="FDN61" s="27"/>
      <c r="FDO61" s="27"/>
      <c r="FDP61" s="27"/>
      <c r="FDQ61" s="27"/>
      <c r="FDR61" s="27"/>
      <c r="FDS61" s="27"/>
      <c r="FDT61" s="27"/>
      <c r="FDU61" s="27"/>
      <c r="FDV61" s="27"/>
      <c r="FDW61" s="27"/>
      <c r="FDX61" s="27"/>
      <c r="FDY61" s="27"/>
      <c r="FDZ61" s="27"/>
      <c r="FEA61" s="27"/>
      <c r="FEB61" s="27"/>
      <c r="FEC61" s="27"/>
      <c r="FED61" s="27"/>
      <c r="FEE61" s="27"/>
      <c r="FEF61" s="27"/>
      <c r="FEG61" s="27"/>
      <c r="FEH61" s="27"/>
      <c r="FEI61" s="27"/>
      <c r="FEJ61" s="27"/>
      <c r="FEK61" s="27"/>
      <c r="FEL61" s="27"/>
      <c r="FEM61" s="27"/>
      <c r="FEN61" s="27"/>
      <c r="FEO61" s="27"/>
      <c r="FEP61" s="27"/>
      <c r="FEQ61" s="27"/>
      <c r="FER61" s="27"/>
      <c r="FES61" s="27"/>
      <c r="FET61" s="27"/>
      <c r="FEU61" s="27"/>
      <c r="FEV61" s="27"/>
      <c r="FEW61" s="27"/>
      <c r="FEX61" s="27"/>
      <c r="FEY61" s="27"/>
      <c r="FEZ61" s="27"/>
      <c r="FFA61" s="27"/>
      <c r="FFB61" s="27"/>
      <c r="FFC61" s="27"/>
      <c r="FFD61" s="27"/>
      <c r="FFE61" s="27"/>
      <c r="FFF61" s="27"/>
      <c r="FFG61" s="27"/>
      <c r="FFH61" s="27"/>
      <c r="FFI61" s="27"/>
      <c r="FFJ61" s="27"/>
      <c r="FFK61" s="27"/>
      <c r="FFL61" s="27"/>
      <c r="FFM61" s="27"/>
      <c r="FFN61" s="27"/>
      <c r="FFO61" s="27"/>
      <c r="FFP61" s="27"/>
      <c r="FFQ61" s="27"/>
      <c r="FFR61" s="27"/>
      <c r="FFS61" s="27"/>
      <c r="FFT61" s="27"/>
      <c r="FFU61" s="27"/>
      <c r="FFV61" s="27"/>
      <c r="FFW61" s="27"/>
      <c r="FFX61" s="27"/>
      <c r="FFY61" s="27"/>
      <c r="FFZ61" s="27"/>
      <c r="FGA61" s="27"/>
      <c r="FGB61" s="27"/>
      <c r="FGC61" s="27"/>
      <c r="FGD61" s="27"/>
      <c r="FGE61" s="27"/>
      <c r="FGF61" s="27"/>
      <c r="FGG61" s="27"/>
      <c r="FGH61" s="27"/>
      <c r="FGI61" s="27"/>
      <c r="FGJ61" s="27"/>
      <c r="FGK61" s="27"/>
      <c r="FGL61" s="27"/>
      <c r="FGM61" s="27"/>
      <c r="FGN61" s="27"/>
      <c r="FGO61" s="27"/>
      <c r="FGP61" s="27"/>
      <c r="FGQ61" s="27"/>
      <c r="FGR61" s="27"/>
      <c r="FGS61" s="27"/>
      <c r="FGT61" s="27"/>
      <c r="FGU61" s="27"/>
      <c r="FGV61" s="27"/>
      <c r="FGW61" s="27"/>
      <c r="FGX61" s="27"/>
      <c r="FGY61" s="27"/>
      <c r="FGZ61" s="27"/>
      <c r="FHA61" s="27"/>
      <c r="FHB61" s="27"/>
      <c r="FHC61" s="27"/>
      <c r="FHD61" s="27"/>
      <c r="FHE61" s="27"/>
      <c r="FHF61" s="27"/>
      <c r="FHG61" s="27"/>
      <c r="FHH61" s="27"/>
      <c r="FHI61" s="27"/>
      <c r="FHJ61" s="27"/>
      <c r="FHK61" s="27"/>
      <c r="FHL61" s="27"/>
      <c r="FHM61" s="27"/>
      <c r="FHN61" s="27"/>
      <c r="FHO61" s="27"/>
      <c r="FHP61" s="27"/>
      <c r="FHQ61" s="27"/>
      <c r="FHR61" s="27"/>
      <c r="FHS61" s="27"/>
      <c r="FHT61" s="27"/>
      <c r="FHU61" s="27"/>
      <c r="FHV61" s="27"/>
      <c r="FHW61" s="27"/>
      <c r="FHX61" s="27"/>
      <c r="FHY61" s="27"/>
      <c r="FHZ61" s="27"/>
      <c r="FIA61" s="27"/>
      <c r="FIB61" s="27"/>
      <c r="FIC61" s="27"/>
      <c r="FID61" s="27"/>
      <c r="FIE61" s="27"/>
      <c r="FIF61" s="27"/>
      <c r="FIG61" s="27"/>
      <c r="FIH61" s="27"/>
      <c r="FII61" s="27"/>
      <c r="FIJ61" s="27"/>
      <c r="FIK61" s="27"/>
      <c r="FIL61" s="27"/>
      <c r="FIM61" s="27"/>
      <c r="FIN61" s="27"/>
      <c r="FIO61" s="27"/>
      <c r="FIP61" s="27"/>
      <c r="FIQ61" s="27"/>
      <c r="FIR61" s="27"/>
      <c r="FIS61" s="27"/>
      <c r="FIT61" s="27"/>
      <c r="FIU61" s="27"/>
      <c r="FIV61" s="27"/>
      <c r="FIW61" s="27"/>
      <c r="FIX61" s="27"/>
      <c r="FIY61" s="27"/>
      <c r="FIZ61" s="27"/>
      <c r="FJA61" s="27"/>
      <c r="FJB61" s="27"/>
      <c r="FJC61" s="27"/>
      <c r="FJD61" s="27"/>
      <c r="FJE61" s="27"/>
      <c r="FJF61" s="27"/>
      <c r="FJG61" s="27"/>
      <c r="FJH61" s="27"/>
      <c r="FJI61" s="27"/>
      <c r="FJJ61" s="27"/>
      <c r="FJK61" s="27"/>
      <c r="FJL61" s="27"/>
      <c r="FJM61" s="27"/>
      <c r="FJN61" s="27"/>
      <c r="FJO61" s="27"/>
      <c r="FJP61" s="27"/>
      <c r="FJQ61" s="27"/>
      <c r="FJR61" s="27"/>
      <c r="FJS61" s="27"/>
      <c r="FJT61" s="27"/>
      <c r="FJU61" s="27"/>
      <c r="FJV61" s="27"/>
      <c r="FJW61" s="27"/>
      <c r="FJX61" s="27"/>
      <c r="FJY61" s="27"/>
      <c r="FJZ61" s="27"/>
      <c r="FKA61" s="27"/>
      <c r="FKB61" s="27"/>
      <c r="FKC61" s="27"/>
      <c r="FKD61" s="27"/>
      <c r="FKE61" s="27"/>
      <c r="FKF61" s="27"/>
      <c r="FKG61" s="27"/>
      <c r="FKH61" s="27"/>
      <c r="FKI61" s="27"/>
      <c r="FKJ61" s="27"/>
      <c r="FKK61" s="27"/>
      <c r="FKL61" s="27"/>
      <c r="FKM61" s="27"/>
      <c r="FKN61" s="27"/>
      <c r="FKO61" s="27"/>
      <c r="FKP61" s="27"/>
      <c r="FKQ61" s="27"/>
      <c r="FKR61" s="27"/>
      <c r="FKS61" s="27"/>
      <c r="FKT61" s="27"/>
      <c r="FKU61" s="27"/>
      <c r="FKV61" s="27"/>
      <c r="FKW61" s="27"/>
      <c r="FKX61" s="27"/>
      <c r="FKY61" s="27"/>
      <c r="FKZ61" s="27"/>
      <c r="FLA61" s="27"/>
      <c r="FLB61" s="27"/>
      <c r="FLC61" s="27"/>
      <c r="FLD61" s="27"/>
      <c r="FLE61" s="27"/>
      <c r="FLF61" s="27"/>
      <c r="FLG61" s="27"/>
      <c r="FLH61" s="27"/>
      <c r="FLI61" s="27"/>
      <c r="FLJ61" s="27"/>
      <c r="FLK61" s="27"/>
      <c r="FLL61" s="27"/>
      <c r="FLM61" s="27"/>
      <c r="FLN61" s="27"/>
      <c r="FLO61" s="27"/>
      <c r="FLP61" s="27"/>
      <c r="FLQ61" s="27"/>
      <c r="FLR61" s="27"/>
      <c r="FLS61" s="27"/>
      <c r="FLT61" s="27"/>
      <c r="FLU61" s="27"/>
      <c r="FLV61" s="27"/>
      <c r="FLW61" s="27"/>
      <c r="FLX61" s="27"/>
      <c r="FLY61" s="27"/>
      <c r="FLZ61" s="27"/>
      <c r="FMA61" s="27"/>
      <c r="FMB61" s="27"/>
      <c r="FMC61" s="27"/>
      <c r="FMD61" s="27"/>
      <c r="FME61" s="27"/>
      <c r="FMF61" s="27"/>
      <c r="FMG61" s="27"/>
      <c r="FMH61" s="27"/>
      <c r="FMI61" s="27"/>
      <c r="FMJ61" s="27"/>
      <c r="FMK61" s="27"/>
      <c r="FML61" s="27"/>
      <c r="FMM61" s="27"/>
      <c r="FMN61" s="27"/>
      <c r="FMO61" s="27"/>
      <c r="FMP61" s="27"/>
      <c r="FMQ61" s="27"/>
      <c r="FMR61" s="27"/>
      <c r="FMS61" s="27"/>
      <c r="FMT61" s="27"/>
      <c r="FMU61" s="27"/>
      <c r="FMV61" s="27"/>
      <c r="FMW61" s="27"/>
      <c r="FMX61" s="27"/>
      <c r="FMY61" s="27"/>
      <c r="FMZ61" s="27"/>
      <c r="FNA61" s="27"/>
      <c r="FNB61" s="27"/>
      <c r="FNC61" s="27"/>
      <c r="FND61" s="27"/>
      <c r="FNE61" s="27"/>
      <c r="FNF61" s="27"/>
      <c r="FNG61" s="27"/>
      <c r="FNH61" s="27"/>
      <c r="FNI61" s="27"/>
      <c r="FNJ61" s="27"/>
      <c r="FNK61" s="27"/>
      <c r="FNL61" s="27"/>
      <c r="FNM61" s="27"/>
      <c r="FNN61" s="27"/>
      <c r="FNO61" s="27"/>
      <c r="FNP61" s="27"/>
      <c r="FNQ61" s="27"/>
      <c r="FNR61" s="27"/>
      <c r="FNS61" s="27"/>
      <c r="FNT61" s="27"/>
      <c r="FNU61" s="27"/>
      <c r="FNV61" s="27"/>
      <c r="FNW61" s="27"/>
      <c r="FNX61" s="27"/>
      <c r="FNY61" s="27"/>
      <c r="FNZ61" s="27"/>
      <c r="FOA61" s="27"/>
      <c r="FOB61" s="27"/>
      <c r="FOC61" s="27"/>
      <c r="FOD61" s="27"/>
      <c r="FOE61" s="27"/>
      <c r="FOF61" s="27"/>
      <c r="FOG61" s="27"/>
      <c r="FOH61" s="27"/>
      <c r="FOI61" s="27"/>
      <c r="FOJ61" s="27"/>
      <c r="FOK61" s="27"/>
      <c r="FOL61" s="27"/>
      <c r="FOM61" s="27"/>
      <c r="FON61" s="27"/>
      <c r="FOO61" s="27"/>
      <c r="FOP61" s="27"/>
      <c r="FOQ61" s="27"/>
      <c r="FOR61" s="27"/>
      <c r="FOS61" s="27"/>
      <c r="FOT61" s="27"/>
      <c r="FOU61" s="27"/>
      <c r="FOV61" s="27"/>
      <c r="FOW61" s="27"/>
      <c r="FOX61" s="27"/>
      <c r="FOY61" s="27"/>
      <c r="FOZ61" s="27"/>
      <c r="FPA61" s="27"/>
      <c r="FPB61" s="27"/>
      <c r="FPC61" s="27"/>
      <c r="FPD61" s="27"/>
      <c r="FPE61" s="27"/>
      <c r="FPF61" s="27"/>
      <c r="FPG61" s="27"/>
      <c r="FPH61" s="27"/>
      <c r="FPI61" s="27"/>
      <c r="FPJ61" s="27"/>
      <c r="FPK61" s="27"/>
      <c r="FPL61" s="27"/>
      <c r="FPM61" s="27"/>
      <c r="FPN61" s="27"/>
      <c r="FPO61" s="27"/>
      <c r="FPP61" s="27"/>
      <c r="FPQ61" s="27"/>
      <c r="FPR61" s="27"/>
      <c r="FPS61" s="27"/>
      <c r="FPT61" s="27"/>
      <c r="FPU61" s="27"/>
      <c r="FPV61" s="27"/>
      <c r="FPW61" s="27"/>
      <c r="FPX61" s="27"/>
      <c r="FPY61" s="27"/>
      <c r="FPZ61" s="27"/>
      <c r="FQA61" s="27"/>
      <c r="FQB61" s="27"/>
      <c r="FQC61" s="27"/>
      <c r="FQD61" s="27"/>
      <c r="FQE61" s="27"/>
      <c r="FQF61" s="27"/>
      <c r="FQG61" s="27"/>
      <c r="FQH61" s="27"/>
      <c r="FQI61" s="27"/>
      <c r="FQJ61" s="27"/>
      <c r="FQK61" s="27"/>
      <c r="FQL61" s="27"/>
      <c r="FQM61" s="27"/>
      <c r="FQN61" s="27"/>
      <c r="FQO61" s="27"/>
      <c r="FQP61" s="27"/>
      <c r="FQQ61" s="27"/>
      <c r="FQR61" s="27"/>
      <c r="FQS61" s="27"/>
      <c r="FQT61" s="27"/>
      <c r="FQU61" s="27"/>
      <c r="FQV61" s="27"/>
      <c r="FQW61" s="27"/>
      <c r="FQX61" s="27"/>
      <c r="FQY61" s="27"/>
      <c r="FQZ61" s="27"/>
      <c r="FRA61" s="27"/>
      <c r="FRB61" s="27"/>
      <c r="FRC61" s="27"/>
      <c r="FRD61" s="27"/>
      <c r="FRE61" s="27"/>
      <c r="FRF61" s="27"/>
      <c r="FRG61" s="27"/>
      <c r="FRH61" s="27"/>
      <c r="FRI61" s="27"/>
      <c r="FRJ61" s="27"/>
      <c r="FRK61" s="27"/>
      <c r="FRL61" s="27"/>
      <c r="FRM61" s="27"/>
      <c r="FRN61" s="27"/>
      <c r="FRO61" s="27"/>
      <c r="FRP61" s="27"/>
      <c r="FRQ61" s="27"/>
      <c r="FRR61" s="27"/>
      <c r="FRS61" s="27"/>
      <c r="FRT61" s="27"/>
      <c r="FRU61" s="27"/>
      <c r="FRV61" s="27"/>
      <c r="FRW61" s="27"/>
      <c r="FRX61" s="27"/>
      <c r="FRY61" s="27"/>
      <c r="FRZ61" s="27"/>
      <c r="FSA61" s="27"/>
      <c r="FSB61" s="27"/>
      <c r="FSC61" s="27"/>
      <c r="FSD61" s="27"/>
      <c r="FSE61" s="27"/>
      <c r="FSF61" s="27"/>
      <c r="FSG61" s="27"/>
      <c r="FSH61" s="27"/>
      <c r="FSI61" s="27"/>
      <c r="FSJ61" s="27"/>
      <c r="FSK61" s="27"/>
      <c r="FSL61" s="27"/>
      <c r="FSM61" s="27"/>
      <c r="FSN61" s="27"/>
      <c r="FSO61" s="27"/>
      <c r="FSP61" s="27"/>
      <c r="FSQ61" s="27"/>
      <c r="FSR61" s="27"/>
      <c r="FSS61" s="27"/>
      <c r="FST61" s="27"/>
      <c r="FSU61" s="27"/>
      <c r="FSV61" s="27"/>
      <c r="FSW61" s="27"/>
      <c r="FSX61" s="27"/>
      <c r="FSY61" s="27"/>
      <c r="FSZ61" s="27"/>
      <c r="FTA61" s="27"/>
      <c r="FTB61" s="27"/>
      <c r="FTC61" s="27"/>
      <c r="FTD61" s="27"/>
      <c r="FTE61" s="27"/>
      <c r="FTF61" s="27"/>
      <c r="FTG61" s="27"/>
      <c r="FTH61" s="27"/>
      <c r="FTI61" s="27"/>
      <c r="FTJ61" s="27"/>
      <c r="FTK61" s="27"/>
      <c r="FTL61" s="27"/>
      <c r="FTM61" s="27"/>
      <c r="FTN61" s="27"/>
      <c r="FTO61" s="27"/>
      <c r="FTP61" s="27"/>
      <c r="FTQ61" s="27"/>
      <c r="FTR61" s="27"/>
      <c r="FTS61" s="27"/>
      <c r="FTT61" s="27"/>
      <c r="FTU61" s="27"/>
      <c r="FTV61" s="27"/>
      <c r="FTW61" s="27"/>
      <c r="FTX61" s="27"/>
      <c r="FTY61" s="27"/>
      <c r="FTZ61" s="27"/>
      <c r="FUA61" s="27"/>
      <c r="FUB61" s="27"/>
      <c r="FUC61" s="27"/>
      <c r="FUD61" s="27"/>
      <c r="FUE61" s="27"/>
      <c r="FUF61" s="27"/>
      <c r="FUG61" s="27"/>
      <c r="FUH61" s="27"/>
      <c r="FUI61" s="27"/>
      <c r="FUJ61" s="27"/>
      <c r="FUK61" s="27"/>
      <c r="FUL61" s="27"/>
      <c r="FUM61" s="27"/>
      <c r="FUN61" s="27"/>
      <c r="FUO61" s="27"/>
      <c r="FUP61" s="27"/>
      <c r="FUQ61" s="27"/>
      <c r="FUR61" s="27"/>
      <c r="FUS61" s="27"/>
      <c r="FUT61" s="27"/>
      <c r="FUU61" s="27"/>
      <c r="FUV61" s="27"/>
      <c r="FUW61" s="27"/>
      <c r="FUX61" s="27"/>
      <c r="FUY61" s="27"/>
      <c r="FUZ61" s="27"/>
      <c r="FVA61" s="27"/>
      <c r="FVB61" s="27"/>
      <c r="FVC61" s="27"/>
      <c r="FVD61" s="27"/>
      <c r="FVE61" s="27"/>
      <c r="FVF61" s="27"/>
      <c r="FVG61" s="27"/>
      <c r="FVH61" s="27"/>
      <c r="FVI61" s="27"/>
      <c r="FVJ61" s="27"/>
      <c r="FVK61" s="27"/>
      <c r="FVL61" s="27"/>
      <c r="FVM61" s="27"/>
      <c r="FVN61" s="27"/>
      <c r="FVO61" s="27"/>
      <c r="FVP61" s="27"/>
      <c r="FVQ61" s="27"/>
      <c r="FVR61" s="27"/>
      <c r="FVS61" s="27"/>
      <c r="FVT61" s="27"/>
      <c r="FVU61" s="27"/>
      <c r="FVV61" s="27"/>
      <c r="FVW61" s="27"/>
      <c r="FVX61" s="27"/>
      <c r="FVY61" s="27"/>
      <c r="FVZ61" s="27"/>
      <c r="FWA61" s="27"/>
      <c r="FWB61" s="27"/>
      <c r="FWC61" s="27"/>
      <c r="FWD61" s="27"/>
      <c r="FWE61" s="27"/>
      <c r="FWF61" s="27"/>
      <c r="FWG61" s="27"/>
      <c r="FWH61" s="27"/>
      <c r="FWI61" s="27"/>
      <c r="FWJ61" s="27"/>
      <c r="FWK61" s="27"/>
      <c r="FWL61" s="27"/>
      <c r="FWM61" s="27"/>
      <c r="FWN61" s="27"/>
      <c r="FWO61" s="27"/>
      <c r="FWP61" s="27"/>
      <c r="FWQ61" s="27"/>
      <c r="FWR61" s="27"/>
      <c r="FWS61" s="27"/>
      <c r="FWT61" s="27"/>
      <c r="FWU61" s="27"/>
      <c r="FWV61" s="27"/>
      <c r="FWW61" s="27"/>
      <c r="FWX61" s="27"/>
      <c r="FWY61" s="27"/>
      <c r="FWZ61" s="27"/>
      <c r="FXA61" s="27"/>
      <c r="FXB61" s="27"/>
      <c r="FXC61" s="27"/>
      <c r="FXD61" s="27"/>
      <c r="FXE61" s="27"/>
      <c r="FXF61" s="27"/>
      <c r="FXG61" s="27"/>
      <c r="FXH61" s="27"/>
      <c r="FXI61" s="27"/>
      <c r="FXJ61" s="27"/>
      <c r="FXK61" s="27"/>
      <c r="FXL61" s="27"/>
      <c r="FXM61" s="27"/>
      <c r="FXN61" s="27"/>
      <c r="FXO61" s="27"/>
      <c r="FXP61" s="27"/>
      <c r="FXQ61" s="27"/>
      <c r="FXR61" s="27"/>
      <c r="FXS61" s="27"/>
      <c r="FXT61" s="27"/>
      <c r="FXU61" s="27"/>
      <c r="FXV61" s="27"/>
      <c r="FXW61" s="27"/>
      <c r="FXX61" s="27"/>
      <c r="FXY61" s="27"/>
      <c r="FXZ61" s="27"/>
      <c r="FYA61" s="27"/>
      <c r="FYB61" s="27"/>
      <c r="FYC61" s="27"/>
      <c r="FYD61" s="27"/>
      <c r="FYE61" s="27"/>
      <c r="FYF61" s="27"/>
      <c r="FYG61" s="27"/>
      <c r="FYH61" s="27"/>
      <c r="FYI61" s="27"/>
      <c r="FYJ61" s="27"/>
      <c r="FYK61" s="27"/>
      <c r="FYL61" s="27"/>
      <c r="FYM61" s="27"/>
      <c r="FYN61" s="27"/>
      <c r="FYO61" s="27"/>
      <c r="FYP61" s="27"/>
      <c r="FYQ61" s="27"/>
      <c r="FYR61" s="27"/>
      <c r="FYS61" s="27"/>
      <c r="FYT61" s="27"/>
      <c r="FYU61" s="27"/>
      <c r="FYV61" s="27"/>
      <c r="FYW61" s="27"/>
      <c r="FYX61" s="27"/>
      <c r="FYY61" s="27"/>
      <c r="FYZ61" s="27"/>
      <c r="FZA61" s="27"/>
      <c r="FZB61" s="27"/>
      <c r="FZC61" s="27"/>
      <c r="FZD61" s="27"/>
      <c r="FZE61" s="27"/>
      <c r="FZF61" s="27"/>
      <c r="FZG61" s="27"/>
      <c r="FZH61" s="27"/>
      <c r="FZI61" s="27"/>
      <c r="FZJ61" s="27"/>
      <c r="FZK61" s="27"/>
      <c r="FZL61" s="27"/>
      <c r="FZM61" s="27"/>
      <c r="FZN61" s="27"/>
      <c r="FZO61" s="27"/>
      <c r="FZP61" s="27"/>
      <c r="FZQ61" s="27"/>
      <c r="FZR61" s="27"/>
      <c r="FZS61" s="27"/>
      <c r="FZT61" s="27"/>
      <c r="FZU61" s="27"/>
      <c r="FZV61" s="27"/>
      <c r="FZW61" s="27"/>
      <c r="FZX61" s="27"/>
      <c r="FZY61" s="27"/>
      <c r="FZZ61" s="27"/>
      <c r="GAA61" s="27"/>
      <c r="GAB61" s="27"/>
      <c r="GAC61" s="27"/>
      <c r="GAD61" s="27"/>
      <c r="GAE61" s="27"/>
      <c r="GAF61" s="27"/>
      <c r="GAG61" s="27"/>
      <c r="GAH61" s="27"/>
      <c r="GAI61" s="27"/>
      <c r="GAJ61" s="27"/>
      <c r="GAK61" s="27"/>
      <c r="GAL61" s="27"/>
      <c r="GAM61" s="27"/>
      <c r="GAN61" s="27"/>
      <c r="GAO61" s="27"/>
      <c r="GAP61" s="27"/>
      <c r="GAQ61" s="27"/>
      <c r="GAR61" s="27"/>
      <c r="GAS61" s="27"/>
      <c r="GAT61" s="27"/>
      <c r="GAU61" s="27"/>
      <c r="GAV61" s="27"/>
      <c r="GAW61" s="27"/>
      <c r="GAX61" s="27"/>
      <c r="GAY61" s="27"/>
      <c r="GAZ61" s="27"/>
      <c r="GBA61" s="27"/>
      <c r="GBB61" s="27"/>
      <c r="GBC61" s="27"/>
      <c r="GBD61" s="27"/>
      <c r="GBE61" s="27"/>
      <c r="GBF61" s="27"/>
      <c r="GBG61" s="27"/>
      <c r="GBH61" s="27"/>
      <c r="GBI61" s="27"/>
      <c r="GBJ61" s="27"/>
      <c r="GBK61" s="27"/>
      <c r="GBL61" s="27"/>
      <c r="GBM61" s="27"/>
      <c r="GBN61" s="27"/>
      <c r="GBO61" s="27"/>
      <c r="GBP61" s="27"/>
      <c r="GBQ61" s="27"/>
      <c r="GBR61" s="27"/>
      <c r="GBS61" s="27"/>
      <c r="GBT61" s="27"/>
      <c r="GBU61" s="27"/>
      <c r="GBV61" s="27"/>
      <c r="GBW61" s="27"/>
      <c r="GBX61" s="27"/>
      <c r="GBY61" s="27"/>
      <c r="GBZ61" s="27"/>
      <c r="GCA61" s="27"/>
      <c r="GCB61" s="27"/>
      <c r="GCC61" s="27"/>
      <c r="GCD61" s="27"/>
      <c r="GCE61" s="27"/>
      <c r="GCF61" s="27"/>
      <c r="GCG61" s="27"/>
      <c r="GCH61" s="27"/>
      <c r="GCI61" s="27"/>
      <c r="GCJ61" s="27"/>
      <c r="GCK61" s="27"/>
      <c r="GCL61" s="27"/>
      <c r="GCM61" s="27"/>
      <c r="GCN61" s="27"/>
      <c r="GCO61" s="27"/>
      <c r="GCP61" s="27"/>
      <c r="GCQ61" s="27"/>
      <c r="GCR61" s="27"/>
      <c r="GCS61" s="27"/>
      <c r="GCT61" s="27"/>
      <c r="GCU61" s="27"/>
      <c r="GCV61" s="27"/>
      <c r="GCW61" s="27"/>
      <c r="GCX61" s="27"/>
      <c r="GCY61" s="27"/>
      <c r="GCZ61" s="27"/>
      <c r="GDA61" s="27"/>
      <c r="GDB61" s="27"/>
      <c r="GDC61" s="27"/>
      <c r="GDD61" s="27"/>
      <c r="GDE61" s="27"/>
      <c r="GDF61" s="27"/>
      <c r="GDG61" s="27"/>
      <c r="GDH61" s="27"/>
      <c r="GDI61" s="27"/>
      <c r="GDJ61" s="27"/>
      <c r="GDK61" s="27"/>
      <c r="GDL61" s="27"/>
      <c r="GDM61" s="27"/>
      <c r="GDN61" s="27"/>
      <c r="GDO61" s="27"/>
      <c r="GDP61" s="27"/>
      <c r="GDQ61" s="27"/>
      <c r="GDR61" s="27"/>
      <c r="GDS61" s="27"/>
      <c r="GDT61" s="27"/>
      <c r="GDU61" s="27"/>
      <c r="GDV61" s="27"/>
      <c r="GDW61" s="27"/>
      <c r="GDX61" s="27"/>
      <c r="GDY61" s="27"/>
      <c r="GDZ61" s="27"/>
      <c r="GEA61" s="27"/>
      <c r="GEB61" s="27"/>
      <c r="GEC61" s="27"/>
      <c r="GED61" s="27"/>
      <c r="GEE61" s="27"/>
      <c r="GEF61" s="27"/>
      <c r="GEG61" s="27"/>
      <c r="GEH61" s="27"/>
      <c r="GEI61" s="27"/>
      <c r="GEJ61" s="27"/>
      <c r="GEK61" s="27"/>
      <c r="GEL61" s="27"/>
      <c r="GEM61" s="27"/>
      <c r="GEN61" s="27"/>
      <c r="GEO61" s="27"/>
      <c r="GEP61" s="27"/>
      <c r="GEQ61" s="27"/>
      <c r="GER61" s="27"/>
      <c r="GES61" s="27"/>
      <c r="GET61" s="27"/>
      <c r="GEU61" s="27"/>
      <c r="GEV61" s="27"/>
      <c r="GEW61" s="27"/>
      <c r="GEX61" s="27"/>
      <c r="GEY61" s="27"/>
      <c r="GEZ61" s="27"/>
      <c r="GFA61" s="27"/>
      <c r="GFB61" s="27"/>
      <c r="GFC61" s="27"/>
      <c r="GFD61" s="27"/>
      <c r="GFE61" s="27"/>
      <c r="GFF61" s="27"/>
      <c r="GFG61" s="27"/>
      <c r="GFH61" s="27"/>
      <c r="GFI61" s="27"/>
      <c r="GFJ61" s="27"/>
      <c r="GFK61" s="27"/>
      <c r="GFL61" s="27"/>
      <c r="GFM61" s="27"/>
      <c r="GFN61" s="27"/>
      <c r="GFO61" s="27"/>
      <c r="GFP61" s="27"/>
      <c r="GFQ61" s="27"/>
      <c r="GFR61" s="27"/>
      <c r="GFS61" s="27"/>
      <c r="GFT61" s="27"/>
      <c r="GFU61" s="27"/>
      <c r="GFV61" s="27"/>
      <c r="GFW61" s="27"/>
      <c r="GFX61" s="27"/>
      <c r="GFY61" s="27"/>
      <c r="GFZ61" s="27"/>
      <c r="GGA61" s="27"/>
      <c r="GGB61" s="27"/>
      <c r="GGC61" s="27"/>
      <c r="GGD61" s="27"/>
      <c r="GGE61" s="27"/>
      <c r="GGF61" s="27"/>
      <c r="GGG61" s="27"/>
      <c r="GGH61" s="27"/>
      <c r="GGI61" s="27"/>
      <c r="GGJ61" s="27"/>
      <c r="GGK61" s="27"/>
      <c r="GGL61" s="27"/>
      <c r="GGM61" s="27"/>
      <c r="GGN61" s="27"/>
      <c r="GGO61" s="27"/>
      <c r="GGP61" s="27"/>
      <c r="GGQ61" s="27"/>
      <c r="GGR61" s="27"/>
      <c r="GGS61" s="27"/>
      <c r="GGT61" s="27"/>
      <c r="GGU61" s="27"/>
      <c r="GGV61" s="27"/>
      <c r="GGW61" s="27"/>
      <c r="GGX61" s="27"/>
      <c r="GGY61" s="27"/>
      <c r="GGZ61" s="27"/>
      <c r="GHA61" s="27"/>
      <c r="GHB61" s="27"/>
      <c r="GHC61" s="27"/>
      <c r="GHD61" s="27"/>
      <c r="GHE61" s="27"/>
      <c r="GHF61" s="27"/>
      <c r="GHG61" s="27"/>
      <c r="GHH61" s="27"/>
      <c r="GHI61" s="27"/>
      <c r="GHJ61" s="27"/>
      <c r="GHK61" s="27"/>
      <c r="GHL61" s="27"/>
      <c r="GHM61" s="27"/>
      <c r="GHN61" s="27"/>
      <c r="GHO61" s="27"/>
      <c r="GHP61" s="27"/>
      <c r="GHQ61" s="27"/>
      <c r="GHR61" s="27"/>
      <c r="GHS61" s="27"/>
      <c r="GHT61" s="27"/>
      <c r="GHU61" s="27"/>
      <c r="GHV61" s="27"/>
      <c r="GHW61" s="27"/>
      <c r="GHX61" s="27"/>
      <c r="GHY61" s="27"/>
      <c r="GHZ61" s="27"/>
      <c r="GIA61" s="27"/>
      <c r="GIB61" s="27"/>
      <c r="GIC61" s="27"/>
      <c r="GID61" s="27"/>
      <c r="GIE61" s="27"/>
      <c r="GIF61" s="27"/>
      <c r="GIG61" s="27"/>
      <c r="GIH61" s="27"/>
      <c r="GII61" s="27"/>
      <c r="GIJ61" s="27"/>
      <c r="GIK61" s="27"/>
      <c r="GIL61" s="27"/>
      <c r="GIM61" s="27"/>
      <c r="GIN61" s="27"/>
      <c r="GIO61" s="27"/>
      <c r="GIP61" s="27"/>
      <c r="GIQ61" s="27"/>
      <c r="GIR61" s="27"/>
      <c r="GIS61" s="27"/>
      <c r="GIT61" s="27"/>
      <c r="GIU61" s="27"/>
      <c r="GIV61" s="27"/>
      <c r="GIW61" s="27"/>
      <c r="GIX61" s="27"/>
      <c r="GIY61" s="27"/>
      <c r="GIZ61" s="27"/>
      <c r="GJA61" s="27"/>
      <c r="GJB61" s="27"/>
      <c r="GJC61" s="27"/>
      <c r="GJD61" s="27"/>
      <c r="GJE61" s="27"/>
      <c r="GJF61" s="27"/>
      <c r="GJG61" s="27"/>
      <c r="GJH61" s="27"/>
      <c r="GJI61" s="27"/>
      <c r="GJJ61" s="27"/>
      <c r="GJK61" s="27"/>
      <c r="GJL61" s="27"/>
      <c r="GJM61" s="27"/>
      <c r="GJN61" s="27"/>
      <c r="GJO61" s="27"/>
      <c r="GJP61" s="27"/>
      <c r="GJQ61" s="27"/>
      <c r="GJR61" s="27"/>
      <c r="GJS61" s="27"/>
      <c r="GJT61" s="27"/>
      <c r="GJU61" s="27"/>
      <c r="GJV61" s="27"/>
      <c r="GJW61" s="27"/>
      <c r="GJX61" s="27"/>
      <c r="GJY61" s="27"/>
      <c r="GJZ61" s="27"/>
      <c r="GKA61" s="27"/>
      <c r="GKB61" s="27"/>
      <c r="GKC61" s="27"/>
      <c r="GKD61" s="27"/>
      <c r="GKE61" s="27"/>
      <c r="GKF61" s="27"/>
      <c r="GKG61" s="27"/>
      <c r="GKH61" s="27"/>
      <c r="GKI61" s="27"/>
      <c r="GKJ61" s="27"/>
      <c r="GKK61" s="27"/>
      <c r="GKL61" s="27"/>
      <c r="GKM61" s="27"/>
      <c r="GKN61" s="27"/>
      <c r="GKO61" s="27"/>
      <c r="GKP61" s="27"/>
      <c r="GKQ61" s="27"/>
      <c r="GKR61" s="27"/>
      <c r="GKS61" s="27"/>
      <c r="GKT61" s="27"/>
      <c r="GKU61" s="27"/>
      <c r="GKV61" s="27"/>
      <c r="GKW61" s="27"/>
      <c r="GKX61" s="27"/>
      <c r="GKY61" s="27"/>
      <c r="GKZ61" s="27"/>
      <c r="GLA61" s="27"/>
      <c r="GLB61" s="27"/>
      <c r="GLC61" s="27"/>
      <c r="GLD61" s="27"/>
      <c r="GLE61" s="27"/>
      <c r="GLF61" s="27"/>
      <c r="GLG61" s="27"/>
      <c r="GLH61" s="27"/>
      <c r="GLI61" s="27"/>
      <c r="GLJ61" s="27"/>
      <c r="GLK61" s="27"/>
      <c r="GLL61" s="27"/>
      <c r="GLM61" s="27"/>
      <c r="GLN61" s="27"/>
      <c r="GLO61" s="27"/>
      <c r="GLP61" s="27"/>
      <c r="GLQ61" s="27"/>
      <c r="GLR61" s="27"/>
      <c r="GLS61" s="27"/>
      <c r="GLT61" s="27"/>
      <c r="GLU61" s="27"/>
      <c r="GLV61" s="27"/>
      <c r="GLW61" s="27"/>
      <c r="GLX61" s="27"/>
      <c r="GLY61" s="27"/>
      <c r="GLZ61" s="27"/>
      <c r="GMA61" s="27"/>
      <c r="GMB61" s="27"/>
      <c r="GMC61" s="27"/>
      <c r="GMD61" s="27"/>
      <c r="GME61" s="27"/>
      <c r="GMF61" s="27"/>
      <c r="GMG61" s="27"/>
      <c r="GMH61" s="27"/>
      <c r="GMI61" s="27"/>
      <c r="GMJ61" s="27"/>
      <c r="GMK61" s="27"/>
      <c r="GML61" s="27"/>
      <c r="GMM61" s="27"/>
      <c r="GMN61" s="27"/>
      <c r="GMO61" s="27"/>
      <c r="GMP61" s="27"/>
      <c r="GMQ61" s="27"/>
      <c r="GMR61" s="27"/>
      <c r="GMS61" s="27"/>
      <c r="GMT61" s="27"/>
      <c r="GMU61" s="27"/>
      <c r="GMV61" s="27"/>
      <c r="GMW61" s="27"/>
      <c r="GMX61" s="27"/>
      <c r="GMY61" s="27"/>
      <c r="GMZ61" s="27"/>
      <c r="GNA61" s="27"/>
      <c r="GNB61" s="27"/>
      <c r="GNC61" s="27"/>
      <c r="GND61" s="27"/>
      <c r="GNE61" s="27"/>
      <c r="GNF61" s="27"/>
      <c r="GNG61" s="27"/>
      <c r="GNH61" s="27"/>
      <c r="GNI61" s="27"/>
      <c r="GNJ61" s="27"/>
      <c r="GNK61" s="27"/>
      <c r="GNL61" s="27"/>
      <c r="GNM61" s="27"/>
      <c r="GNN61" s="27"/>
      <c r="GNO61" s="27"/>
      <c r="GNP61" s="27"/>
      <c r="GNQ61" s="27"/>
      <c r="GNR61" s="27"/>
      <c r="GNS61" s="27"/>
      <c r="GNT61" s="27"/>
      <c r="GNU61" s="27"/>
      <c r="GNV61" s="27"/>
      <c r="GNW61" s="27"/>
      <c r="GNX61" s="27"/>
      <c r="GNY61" s="27"/>
      <c r="GNZ61" s="27"/>
      <c r="GOA61" s="27"/>
      <c r="GOB61" s="27"/>
      <c r="GOC61" s="27"/>
      <c r="GOD61" s="27"/>
      <c r="GOE61" s="27"/>
      <c r="GOF61" s="27"/>
      <c r="GOG61" s="27"/>
      <c r="GOH61" s="27"/>
      <c r="GOI61" s="27"/>
      <c r="GOJ61" s="27"/>
      <c r="GOK61" s="27"/>
      <c r="GOL61" s="27"/>
      <c r="GOM61" s="27"/>
      <c r="GON61" s="27"/>
      <c r="GOO61" s="27"/>
      <c r="GOP61" s="27"/>
      <c r="GOQ61" s="27"/>
      <c r="GOR61" s="27"/>
      <c r="GOS61" s="27"/>
      <c r="GOT61" s="27"/>
      <c r="GOU61" s="27"/>
      <c r="GOV61" s="27"/>
      <c r="GOW61" s="27"/>
      <c r="GOX61" s="27"/>
      <c r="GOY61" s="27"/>
      <c r="GOZ61" s="27"/>
      <c r="GPA61" s="27"/>
      <c r="GPB61" s="27"/>
      <c r="GPC61" s="27"/>
      <c r="GPD61" s="27"/>
      <c r="GPE61" s="27"/>
      <c r="GPF61" s="27"/>
      <c r="GPG61" s="27"/>
      <c r="GPH61" s="27"/>
      <c r="GPI61" s="27"/>
      <c r="GPJ61" s="27"/>
      <c r="GPK61" s="27"/>
      <c r="GPL61" s="27"/>
      <c r="GPM61" s="27"/>
      <c r="GPN61" s="27"/>
      <c r="GPO61" s="27"/>
      <c r="GPP61" s="27"/>
      <c r="GPQ61" s="27"/>
      <c r="GPR61" s="27"/>
      <c r="GPS61" s="27"/>
      <c r="GPT61" s="27"/>
      <c r="GPU61" s="27"/>
      <c r="GPV61" s="27"/>
      <c r="GPW61" s="27"/>
      <c r="GPX61" s="27"/>
      <c r="GPY61" s="27"/>
      <c r="GPZ61" s="27"/>
      <c r="GQA61" s="27"/>
      <c r="GQB61" s="27"/>
      <c r="GQC61" s="27"/>
      <c r="GQD61" s="27"/>
      <c r="GQE61" s="27"/>
      <c r="GQF61" s="27"/>
      <c r="GQG61" s="27"/>
      <c r="GQH61" s="27"/>
      <c r="GQI61" s="27"/>
      <c r="GQJ61" s="27"/>
      <c r="GQK61" s="27"/>
      <c r="GQL61" s="27"/>
      <c r="GQM61" s="27"/>
      <c r="GQN61" s="27"/>
      <c r="GQO61" s="27"/>
      <c r="GQP61" s="27"/>
      <c r="GQQ61" s="27"/>
      <c r="GQR61" s="27"/>
      <c r="GQS61" s="27"/>
      <c r="GQT61" s="27"/>
      <c r="GQU61" s="27"/>
      <c r="GQV61" s="27"/>
      <c r="GQW61" s="27"/>
      <c r="GQX61" s="27"/>
      <c r="GQY61" s="27"/>
      <c r="GQZ61" s="27"/>
      <c r="GRA61" s="27"/>
      <c r="GRB61" s="27"/>
      <c r="GRC61" s="27"/>
      <c r="GRD61" s="27"/>
      <c r="GRE61" s="27"/>
      <c r="GRF61" s="27"/>
      <c r="GRG61" s="27"/>
      <c r="GRH61" s="27"/>
      <c r="GRI61" s="27"/>
      <c r="GRJ61" s="27"/>
      <c r="GRK61" s="27"/>
      <c r="GRL61" s="27"/>
      <c r="GRM61" s="27"/>
      <c r="GRN61" s="27"/>
      <c r="GRO61" s="27"/>
      <c r="GRP61" s="27"/>
      <c r="GRQ61" s="27"/>
      <c r="GRR61" s="27"/>
      <c r="GRS61" s="27"/>
      <c r="GRT61" s="27"/>
      <c r="GRU61" s="27"/>
      <c r="GRV61" s="27"/>
      <c r="GRW61" s="27"/>
      <c r="GRX61" s="27"/>
      <c r="GRY61" s="27"/>
      <c r="GRZ61" s="27"/>
      <c r="GSA61" s="27"/>
      <c r="GSB61" s="27"/>
      <c r="GSC61" s="27"/>
      <c r="GSD61" s="27"/>
      <c r="GSE61" s="27"/>
      <c r="GSF61" s="27"/>
      <c r="GSG61" s="27"/>
      <c r="GSH61" s="27"/>
      <c r="GSI61" s="27"/>
      <c r="GSJ61" s="27"/>
      <c r="GSK61" s="27"/>
      <c r="GSL61" s="27"/>
      <c r="GSM61" s="27"/>
      <c r="GSN61" s="27"/>
      <c r="GSO61" s="27"/>
      <c r="GSP61" s="27"/>
      <c r="GSQ61" s="27"/>
      <c r="GSR61" s="27"/>
      <c r="GSS61" s="27"/>
      <c r="GST61" s="27"/>
      <c r="GSU61" s="27"/>
      <c r="GSV61" s="27"/>
      <c r="GSW61" s="27"/>
      <c r="GSX61" s="27"/>
      <c r="GSY61" s="27"/>
      <c r="GSZ61" s="27"/>
      <c r="GTA61" s="27"/>
      <c r="GTB61" s="27"/>
      <c r="GTC61" s="27"/>
      <c r="GTD61" s="27"/>
      <c r="GTE61" s="27"/>
      <c r="GTF61" s="27"/>
      <c r="GTG61" s="27"/>
      <c r="GTH61" s="27"/>
      <c r="GTI61" s="27"/>
      <c r="GTJ61" s="27"/>
      <c r="GTK61" s="27"/>
      <c r="GTL61" s="27"/>
      <c r="GTM61" s="27"/>
      <c r="GTN61" s="27"/>
      <c r="GTO61" s="27"/>
      <c r="GTP61" s="27"/>
      <c r="GTQ61" s="27"/>
      <c r="GTR61" s="27"/>
      <c r="GTS61" s="27"/>
      <c r="GTT61" s="27"/>
      <c r="GTU61" s="27"/>
      <c r="GTV61" s="27"/>
      <c r="GTW61" s="27"/>
      <c r="GTX61" s="27"/>
      <c r="GTY61" s="27"/>
      <c r="GTZ61" s="27"/>
      <c r="GUA61" s="27"/>
      <c r="GUB61" s="27"/>
      <c r="GUC61" s="27"/>
      <c r="GUD61" s="27"/>
      <c r="GUE61" s="27"/>
      <c r="GUF61" s="27"/>
      <c r="GUG61" s="27"/>
      <c r="GUH61" s="27"/>
      <c r="GUI61" s="27"/>
      <c r="GUJ61" s="27"/>
      <c r="GUK61" s="27"/>
      <c r="GUL61" s="27"/>
      <c r="GUM61" s="27"/>
      <c r="GUN61" s="27"/>
      <c r="GUO61" s="27"/>
      <c r="GUP61" s="27"/>
      <c r="GUQ61" s="27"/>
      <c r="GUR61" s="27"/>
      <c r="GUS61" s="27"/>
      <c r="GUT61" s="27"/>
      <c r="GUU61" s="27"/>
      <c r="GUV61" s="27"/>
      <c r="GUW61" s="27"/>
      <c r="GUX61" s="27"/>
      <c r="GUY61" s="27"/>
      <c r="GUZ61" s="27"/>
      <c r="GVA61" s="27"/>
      <c r="GVB61" s="27"/>
      <c r="GVC61" s="27"/>
      <c r="GVD61" s="27"/>
      <c r="GVE61" s="27"/>
      <c r="GVF61" s="27"/>
      <c r="GVG61" s="27"/>
      <c r="GVH61" s="27"/>
      <c r="GVI61" s="27"/>
      <c r="GVJ61" s="27"/>
      <c r="GVK61" s="27"/>
      <c r="GVL61" s="27"/>
      <c r="GVM61" s="27"/>
      <c r="GVN61" s="27"/>
      <c r="GVO61" s="27"/>
      <c r="GVP61" s="27"/>
      <c r="GVQ61" s="27"/>
      <c r="GVR61" s="27"/>
      <c r="GVS61" s="27"/>
      <c r="GVT61" s="27"/>
      <c r="GVU61" s="27"/>
      <c r="GVV61" s="27"/>
      <c r="GVW61" s="27"/>
      <c r="GVX61" s="27"/>
      <c r="GVY61" s="27"/>
      <c r="GVZ61" s="27"/>
      <c r="GWA61" s="27"/>
      <c r="GWB61" s="27"/>
      <c r="GWC61" s="27"/>
      <c r="GWD61" s="27"/>
      <c r="GWE61" s="27"/>
      <c r="GWF61" s="27"/>
      <c r="GWG61" s="27"/>
      <c r="GWH61" s="27"/>
      <c r="GWI61" s="27"/>
      <c r="GWJ61" s="27"/>
      <c r="GWK61" s="27"/>
      <c r="GWL61" s="27"/>
      <c r="GWM61" s="27"/>
      <c r="GWN61" s="27"/>
      <c r="GWO61" s="27"/>
      <c r="GWP61" s="27"/>
      <c r="GWQ61" s="27"/>
      <c r="GWR61" s="27"/>
      <c r="GWS61" s="27"/>
      <c r="GWT61" s="27"/>
      <c r="GWU61" s="27"/>
      <c r="GWV61" s="27"/>
      <c r="GWW61" s="27"/>
      <c r="GWX61" s="27"/>
      <c r="GWY61" s="27"/>
      <c r="GWZ61" s="27"/>
      <c r="GXA61" s="27"/>
      <c r="GXB61" s="27"/>
      <c r="GXC61" s="27"/>
      <c r="GXD61" s="27"/>
      <c r="GXE61" s="27"/>
      <c r="GXF61" s="27"/>
      <c r="GXG61" s="27"/>
      <c r="GXH61" s="27"/>
      <c r="GXI61" s="27"/>
      <c r="GXJ61" s="27"/>
      <c r="GXK61" s="27"/>
      <c r="GXL61" s="27"/>
      <c r="GXM61" s="27"/>
      <c r="GXN61" s="27"/>
      <c r="GXO61" s="27"/>
      <c r="GXP61" s="27"/>
      <c r="GXQ61" s="27"/>
      <c r="GXR61" s="27"/>
      <c r="GXS61" s="27"/>
      <c r="GXT61" s="27"/>
      <c r="GXU61" s="27"/>
      <c r="GXV61" s="27"/>
      <c r="GXW61" s="27"/>
      <c r="GXX61" s="27"/>
      <c r="GXY61" s="27"/>
      <c r="GXZ61" s="27"/>
      <c r="GYA61" s="27"/>
      <c r="GYB61" s="27"/>
      <c r="GYC61" s="27"/>
      <c r="GYD61" s="27"/>
      <c r="GYE61" s="27"/>
      <c r="GYF61" s="27"/>
      <c r="GYG61" s="27"/>
      <c r="GYH61" s="27"/>
      <c r="GYI61" s="27"/>
      <c r="GYJ61" s="27"/>
      <c r="GYK61" s="27"/>
      <c r="GYL61" s="27"/>
      <c r="GYM61" s="27"/>
      <c r="GYN61" s="27"/>
      <c r="GYO61" s="27"/>
      <c r="GYP61" s="27"/>
      <c r="GYQ61" s="27"/>
      <c r="GYR61" s="27"/>
      <c r="GYS61" s="27"/>
      <c r="GYT61" s="27"/>
      <c r="GYU61" s="27"/>
      <c r="GYV61" s="27"/>
      <c r="GYW61" s="27"/>
      <c r="GYX61" s="27"/>
      <c r="GYY61" s="27"/>
      <c r="GYZ61" s="27"/>
      <c r="GZA61" s="27"/>
      <c r="GZB61" s="27"/>
      <c r="GZC61" s="27"/>
      <c r="GZD61" s="27"/>
      <c r="GZE61" s="27"/>
      <c r="GZF61" s="27"/>
      <c r="GZG61" s="27"/>
      <c r="GZH61" s="27"/>
      <c r="GZI61" s="27"/>
      <c r="GZJ61" s="27"/>
      <c r="GZK61" s="27"/>
      <c r="GZL61" s="27"/>
      <c r="GZM61" s="27"/>
      <c r="GZN61" s="27"/>
      <c r="GZO61" s="27"/>
      <c r="GZP61" s="27"/>
      <c r="GZQ61" s="27"/>
      <c r="GZR61" s="27"/>
      <c r="GZS61" s="27"/>
      <c r="GZT61" s="27"/>
      <c r="GZU61" s="27"/>
      <c r="GZV61" s="27"/>
      <c r="GZW61" s="27"/>
      <c r="GZX61" s="27"/>
      <c r="GZY61" s="27"/>
      <c r="GZZ61" s="27"/>
      <c r="HAA61" s="27"/>
      <c r="HAB61" s="27"/>
      <c r="HAC61" s="27"/>
      <c r="HAD61" s="27"/>
      <c r="HAE61" s="27"/>
      <c r="HAF61" s="27"/>
      <c r="HAG61" s="27"/>
      <c r="HAH61" s="27"/>
      <c r="HAI61" s="27"/>
      <c r="HAJ61" s="27"/>
      <c r="HAK61" s="27"/>
      <c r="HAL61" s="27"/>
      <c r="HAM61" s="27"/>
      <c r="HAN61" s="27"/>
      <c r="HAO61" s="27"/>
      <c r="HAP61" s="27"/>
      <c r="HAQ61" s="27"/>
      <c r="HAR61" s="27"/>
      <c r="HAS61" s="27"/>
      <c r="HAT61" s="27"/>
      <c r="HAU61" s="27"/>
      <c r="HAV61" s="27"/>
      <c r="HAW61" s="27"/>
      <c r="HAX61" s="27"/>
      <c r="HAY61" s="27"/>
      <c r="HAZ61" s="27"/>
      <c r="HBA61" s="27"/>
      <c r="HBB61" s="27"/>
      <c r="HBC61" s="27"/>
      <c r="HBD61" s="27"/>
      <c r="HBE61" s="27"/>
      <c r="HBF61" s="27"/>
      <c r="HBG61" s="27"/>
      <c r="HBH61" s="27"/>
      <c r="HBI61" s="27"/>
      <c r="HBJ61" s="27"/>
      <c r="HBK61" s="27"/>
      <c r="HBL61" s="27"/>
      <c r="HBM61" s="27"/>
      <c r="HBN61" s="27"/>
      <c r="HBO61" s="27"/>
      <c r="HBP61" s="27"/>
      <c r="HBQ61" s="27"/>
      <c r="HBR61" s="27"/>
      <c r="HBS61" s="27"/>
      <c r="HBT61" s="27"/>
      <c r="HBU61" s="27"/>
      <c r="HBV61" s="27"/>
      <c r="HBW61" s="27"/>
      <c r="HBX61" s="27"/>
      <c r="HBY61" s="27"/>
      <c r="HBZ61" s="27"/>
      <c r="HCA61" s="27"/>
      <c r="HCB61" s="27"/>
      <c r="HCC61" s="27"/>
      <c r="HCD61" s="27"/>
      <c r="HCE61" s="27"/>
      <c r="HCF61" s="27"/>
      <c r="HCG61" s="27"/>
      <c r="HCH61" s="27"/>
      <c r="HCI61" s="27"/>
      <c r="HCJ61" s="27"/>
      <c r="HCK61" s="27"/>
      <c r="HCL61" s="27"/>
      <c r="HCM61" s="27"/>
      <c r="HCN61" s="27"/>
      <c r="HCO61" s="27"/>
      <c r="HCP61" s="27"/>
      <c r="HCQ61" s="27"/>
      <c r="HCR61" s="27"/>
      <c r="HCS61" s="27"/>
      <c r="HCT61" s="27"/>
      <c r="HCU61" s="27"/>
      <c r="HCV61" s="27"/>
      <c r="HCW61" s="27"/>
      <c r="HCX61" s="27"/>
      <c r="HCY61" s="27"/>
      <c r="HCZ61" s="27"/>
      <c r="HDA61" s="27"/>
      <c r="HDB61" s="27"/>
      <c r="HDC61" s="27"/>
      <c r="HDD61" s="27"/>
      <c r="HDE61" s="27"/>
      <c r="HDF61" s="27"/>
      <c r="HDG61" s="27"/>
      <c r="HDH61" s="27"/>
      <c r="HDI61" s="27"/>
      <c r="HDJ61" s="27"/>
      <c r="HDK61" s="27"/>
      <c r="HDL61" s="27"/>
      <c r="HDM61" s="27"/>
      <c r="HDN61" s="27"/>
      <c r="HDO61" s="27"/>
      <c r="HDP61" s="27"/>
      <c r="HDQ61" s="27"/>
      <c r="HDR61" s="27"/>
      <c r="HDS61" s="27"/>
      <c r="HDT61" s="27"/>
      <c r="HDU61" s="27"/>
      <c r="HDV61" s="27"/>
      <c r="HDW61" s="27"/>
      <c r="HDX61" s="27"/>
      <c r="HDY61" s="27"/>
      <c r="HDZ61" s="27"/>
      <c r="HEA61" s="27"/>
      <c r="HEB61" s="27"/>
      <c r="HEC61" s="27"/>
      <c r="HED61" s="27"/>
      <c r="HEE61" s="27"/>
      <c r="HEF61" s="27"/>
      <c r="HEG61" s="27"/>
      <c r="HEH61" s="27"/>
      <c r="HEI61" s="27"/>
      <c r="HEJ61" s="27"/>
      <c r="HEK61" s="27"/>
      <c r="HEL61" s="27"/>
      <c r="HEM61" s="27"/>
      <c r="HEN61" s="27"/>
      <c r="HEO61" s="27"/>
      <c r="HEP61" s="27"/>
      <c r="HEQ61" s="27"/>
      <c r="HER61" s="27"/>
      <c r="HES61" s="27"/>
      <c r="HET61" s="27"/>
      <c r="HEU61" s="27"/>
      <c r="HEV61" s="27"/>
      <c r="HEW61" s="27"/>
      <c r="HEX61" s="27"/>
      <c r="HEY61" s="27"/>
      <c r="HEZ61" s="27"/>
      <c r="HFA61" s="27"/>
      <c r="HFB61" s="27"/>
      <c r="HFC61" s="27"/>
      <c r="HFD61" s="27"/>
      <c r="HFE61" s="27"/>
      <c r="HFF61" s="27"/>
      <c r="HFG61" s="27"/>
      <c r="HFH61" s="27"/>
      <c r="HFI61" s="27"/>
      <c r="HFJ61" s="27"/>
      <c r="HFK61" s="27"/>
      <c r="HFL61" s="27"/>
      <c r="HFM61" s="27"/>
      <c r="HFN61" s="27"/>
      <c r="HFO61" s="27"/>
      <c r="HFP61" s="27"/>
      <c r="HFQ61" s="27"/>
      <c r="HFR61" s="27"/>
      <c r="HFS61" s="27"/>
      <c r="HFT61" s="27"/>
      <c r="HFU61" s="27"/>
      <c r="HFV61" s="27"/>
      <c r="HFW61" s="27"/>
      <c r="HFX61" s="27"/>
      <c r="HFY61" s="27"/>
      <c r="HFZ61" s="27"/>
      <c r="HGA61" s="27"/>
      <c r="HGB61" s="27"/>
      <c r="HGC61" s="27"/>
      <c r="HGD61" s="27"/>
      <c r="HGE61" s="27"/>
      <c r="HGF61" s="27"/>
      <c r="HGG61" s="27"/>
      <c r="HGH61" s="27"/>
      <c r="HGI61" s="27"/>
      <c r="HGJ61" s="27"/>
      <c r="HGK61" s="27"/>
      <c r="HGL61" s="27"/>
      <c r="HGM61" s="27"/>
      <c r="HGN61" s="27"/>
      <c r="HGO61" s="27"/>
      <c r="HGP61" s="27"/>
      <c r="HGQ61" s="27"/>
      <c r="HGR61" s="27"/>
      <c r="HGS61" s="27"/>
      <c r="HGT61" s="27"/>
      <c r="HGU61" s="27"/>
      <c r="HGV61" s="27"/>
      <c r="HGW61" s="27"/>
      <c r="HGX61" s="27"/>
      <c r="HGY61" s="27"/>
      <c r="HGZ61" s="27"/>
      <c r="HHA61" s="27"/>
      <c r="HHB61" s="27"/>
      <c r="HHC61" s="27"/>
      <c r="HHD61" s="27"/>
      <c r="HHE61" s="27"/>
      <c r="HHF61" s="27"/>
      <c r="HHG61" s="27"/>
      <c r="HHH61" s="27"/>
      <c r="HHI61" s="27"/>
      <c r="HHJ61" s="27"/>
      <c r="HHK61" s="27"/>
      <c r="HHL61" s="27"/>
      <c r="HHM61" s="27"/>
      <c r="HHN61" s="27"/>
      <c r="HHO61" s="27"/>
      <c r="HHP61" s="27"/>
      <c r="HHQ61" s="27"/>
      <c r="HHR61" s="27"/>
      <c r="HHS61" s="27"/>
      <c r="HHT61" s="27"/>
      <c r="HHU61" s="27"/>
      <c r="HHV61" s="27"/>
      <c r="HHW61" s="27"/>
      <c r="HHX61" s="27"/>
      <c r="HHY61" s="27"/>
      <c r="HHZ61" s="27"/>
      <c r="HIA61" s="27"/>
      <c r="HIB61" s="27"/>
      <c r="HIC61" s="27"/>
      <c r="HID61" s="27"/>
      <c r="HIE61" s="27"/>
      <c r="HIF61" s="27"/>
      <c r="HIG61" s="27"/>
      <c r="HIH61" s="27"/>
      <c r="HII61" s="27"/>
      <c r="HIJ61" s="27"/>
      <c r="HIK61" s="27"/>
      <c r="HIL61" s="27"/>
      <c r="HIM61" s="27"/>
      <c r="HIN61" s="27"/>
      <c r="HIO61" s="27"/>
      <c r="HIP61" s="27"/>
      <c r="HIQ61" s="27"/>
      <c r="HIR61" s="27"/>
      <c r="HIS61" s="27"/>
      <c r="HIT61" s="27"/>
      <c r="HIU61" s="27"/>
      <c r="HIV61" s="27"/>
      <c r="HIW61" s="27"/>
      <c r="HIX61" s="27"/>
      <c r="HIY61" s="27"/>
      <c r="HIZ61" s="27"/>
      <c r="HJA61" s="27"/>
      <c r="HJB61" s="27"/>
      <c r="HJC61" s="27"/>
      <c r="HJD61" s="27"/>
      <c r="HJE61" s="27"/>
      <c r="HJF61" s="27"/>
      <c r="HJG61" s="27"/>
      <c r="HJH61" s="27"/>
      <c r="HJI61" s="27"/>
      <c r="HJJ61" s="27"/>
      <c r="HJK61" s="27"/>
      <c r="HJL61" s="27"/>
      <c r="HJM61" s="27"/>
      <c r="HJN61" s="27"/>
      <c r="HJO61" s="27"/>
      <c r="HJP61" s="27"/>
      <c r="HJQ61" s="27"/>
      <c r="HJR61" s="27"/>
      <c r="HJS61" s="27"/>
      <c r="HJT61" s="27"/>
      <c r="HJU61" s="27"/>
      <c r="HJV61" s="27"/>
      <c r="HJW61" s="27"/>
      <c r="HJX61" s="27"/>
      <c r="HJY61" s="27"/>
      <c r="HJZ61" s="27"/>
      <c r="HKA61" s="27"/>
      <c r="HKB61" s="27"/>
      <c r="HKC61" s="27"/>
      <c r="HKD61" s="27"/>
      <c r="HKE61" s="27"/>
      <c r="HKF61" s="27"/>
      <c r="HKG61" s="27"/>
      <c r="HKH61" s="27"/>
      <c r="HKI61" s="27"/>
      <c r="HKJ61" s="27"/>
      <c r="HKK61" s="27"/>
      <c r="HKL61" s="27"/>
      <c r="HKM61" s="27"/>
      <c r="HKN61" s="27"/>
      <c r="HKO61" s="27"/>
      <c r="HKP61" s="27"/>
      <c r="HKQ61" s="27"/>
      <c r="HKR61" s="27"/>
      <c r="HKS61" s="27"/>
      <c r="HKT61" s="27"/>
      <c r="HKU61" s="27"/>
      <c r="HKV61" s="27"/>
      <c r="HKW61" s="27"/>
      <c r="HKX61" s="27"/>
      <c r="HKY61" s="27"/>
      <c r="HKZ61" s="27"/>
      <c r="HLA61" s="27"/>
      <c r="HLB61" s="27"/>
      <c r="HLC61" s="27"/>
      <c r="HLD61" s="27"/>
      <c r="HLE61" s="27"/>
      <c r="HLF61" s="27"/>
      <c r="HLG61" s="27"/>
      <c r="HLH61" s="27"/>
      <c r="HLI61" s="27"/>
      <c r="HLJ61" s="27"/>
      <c r="HLK61" s="27"/>
      <c r="HLL61" s="27"/>
      <c r="HLM61" s="27"/>
      <c r="HLN61" s="27"/>
      <c r="HLO61" s="27"/>
      <c r="HLP61" s="27"/>
      <c r="HLQ61" s="27"/>
      <c r="HLR61" s="27"/>
      <c r="HLS61" s="27"/>
      <c r="HLT61" s="27"/>
      <c r="HLU61" s="27"/>
      <c r="HLV61" s="27"/>
      <c r="HLW61" s="27"/>
      <c r="HLX61" s="27"/>
      <c r="HLY61" s="27"/>
      <c r="HLZ61" s="27"/>
      <c r="HMA61" s="27"/>
      <c r="HMB61" s="27"/>
      <c r="HMC61" s="27"/>
      <c r="HMD61" s="27"/>
      <c r="HME61" s="27"/>
      <c r="HMF61" s="27"/>
      <c r="HMG61" s="27"/>
      <c r="HMH61" s="27"/>
      <c r="HMI61" s="27"/>
      <c r="HMJ61" s="27"/>
      <c r="HMK61" s="27"/>
      <c r="HML61" s="27"/>
      <c r="HMM61" s="27"/>
      <c r="HMN61" s="27"/>
      <c r="HMO61" s="27"/>
      <c r="HMP61" s="27"/>
      <c r="HMQ61" s="27"/>
      <c r="HMR61" s="27"/>
      <c r="HMS61" s="27"/>
      <c r="HMT61" s="27"/>
      <c r="HMU61" s="27"/>
      <c r="HMV61" s="27"/>
      <c r="HMW61" s="27"/>
      <c r="HMX61" s="27"/>
      <c r="HMY61" s="27"/>
      <c r="HMZ61" s="27"/>
      <c r="HNA61" s="27"/>
      <c r="HNB61" s="27"/>
      <c r="HNC61" s="27"/>
      <c r="HND61" s="27"/>
      <c r="HNE61" s="27"/>
      <c r="HNF61" s="27"/>
      <c r="HNG61" s="27"/>
      <c r="HNH61" s="27"/>
      <c r="HNI61" s="27"/>
      <c r="HNJ61" s="27"/>
      <c r="HNK61" s="27"/>
      <c r="HNL61" s="27"/>
      <c r="HNM61" s="27"/>
      <c r="HNN61" s="27"/>
      <c r="HNO61" s="27"/>
      <c r="HNP61" s="27"/>
      <c r="HNQ61" s="27"/>
      <c r="HNR61" s="27"/>
      <c r="HNS61" s="27"/>
      <c r="HNT61" s="27"/>
      <c r="HNU61" s="27"/>
      <c r="HNV61" s="27"/>
      <c r="HNW61" s="27"/>
      <c r="HNX61" s="27"/>
      <c r="HNY61" s="27"/>
      <c r="HNZ61" s="27"/>
      <c r="HOA61" s="27"/>
      <c r="HOB61" s="27"/>
      <c r="HOC61" s="27"/>
      <c r="HOD61" s="27"/>
      <c r="HOE61" s="27"/>
      <c r="HOF61" s="27"/>
      <c r="HOG61" s="27"/>
      <c r="HOH61" s="27"/>
      <c r="HOI61" s="27"/>
      <c r="HOJ61" s="27"/>
      <c r="HOK61" s="27"/>
      <c r="HOL61" s="27"/>
      <c r="HOM61" s="27"/>
      <c r="HON61" s="27"/>
      <c r="HOO61" s="27"/>
      <c r="HOP61" s="27"/>
      <c r="HOQ61" s="27"/>
      <c r="HOR61" s="27"/>
      <c r="HOS61" s="27"/>
      <c r="HOT61" s="27"/>
      <c r="HOU61" s="27"/>
      <c r="HOV61" s="27"/>
      <c r="HOW61" s="27"/>
      <c r="HOX61" s="27"/>
      <c r="HOY61" s="27"/>
      <c r="HOZ61" s="27"/>
      <c r="HPA61" s="27"/>
      <c r="HPB61" s="27"/>
      <c r="HPC61" s="27"/>
      <c r="HPD61" s="27"/>
      <c r="HPE61" s="27"/>
      <c r="HPF61" s="27"/>
      <c r="HPG61" s="27"/>
      <c r="HPH61" s="27"/>
      <c r="HPI61" s="27"/>
      <c r="HPJ61" s="27"/>
      <c r="HPK61" s="27"/>
      <c r="HPL61" s="27"/>
      <c r="HPM61" s="27"/>
      <c r="HPN61" s="27"/>
      <c r="HPO61" s="27"/>
      <c r="HPP61" s="27"/>
      <c r="HPQ61" s="27"/>
      <c r="HPR61" s="27"/>
      <c r="HPS61" s="27"/>
      <c r="HPT61" s="27"/>
      <c r="HPU61" s="27"/>
      <c r="HPV61" s="27"/>
      <c r="HPW61" s="27"/>
      <c r="HPX61" s="27"/>
      <c r="HPY61" s="27"/>
      <c r="HPZ61" s="27"/>
      <c r="HQA61" s="27"/>
      <c r="HQB61" s="27"/>
      <c r="HQC61" s="27"/>
      <c r="HQD61" s="27"/>
      <c r="HQE61" s="27"/>
      <c r="HQF61" s="27"/>
      <c r="HQG61" s="27"/>
      <c r="HQH61" s="27"/>
      <c r="HQI61" s="27"/>
      <c r="HQJ61" s="27"/>
      <c r="HQK61" s="27"/>
      <c r="HQL61" s="27"/>
      <c r="HQM61" s="27"/>
      <c r="HQN61" s="27"/>
      <c r="HQO61" s="27"/>
      <c r="HQP61" s="27"/>
      <c r="HQQ61" s="27"/>
      <c r="HQR61" s="27"/>
      <c r="HQS61" s="27"/>
      <c r="HQT61" s="27"/>
      <c r="HQU61" s="27"/>
      <c r="HQV61" s="27"/>
      <c r="HQW61" s="27"/>
      <c r="HQX61" s="27"/>
      <c r="HQY61" s="27"/>
      <c r="HQZ61" s="27"/>
      <c r="HRA61" s="27"/>
      <c r="HRB61" s="27"/>
      <c r="HRC61" s="27"/>
      <c r="HRD61" s="27"/>
      <c r="HRE61" s="27"/>
      <c r="HRF61" s="27"/>
      <c r="HRG61" s="27"/>
      <c r="HRH61" s="27"/>
      <c r="HRI61" s="27"/>
      <c r="HRJ61" s="27"/>
      <c r="HRK61" s="27"/>
      <c r="HRL61" s="27"/>
      <c r="HRM61" s="27"/>
      <c r="HRN61" s="27"/>
      <c r="HRO61" s="27"/>
      <c r="HRP61" s="27"/>
      <c r="HRQ61" s="27"/>
      <c r="HRR61" s="27"/>
      <c r="HRS61" s="27"/>
      <c r="HRT61" s="27"/>
      <c r="HRU61" s="27"/>
      <c r="HRV61" s="27"/>
      <c r="HRW61" s="27"/>
      <c r="HRX61" s="27"/>
      <c r="HRY61" s="27"/>
      <c r="HRZ61" s="27"/>
      <c r="HSA61" s="27"/>
      <c r="HSB61" s="27"/>
      <c r="HSC61" s="27"/>
      <c r="HSD61" s="27"/>
      <c r="HSE61" s="27"/>
      <c r="HSF61" s="27"/>
      <c r="HSG61" s="27"/>
      <c r="HSH61" s="27"/>
      <c r="HSI61" s="27"/>
      <c r="HSJ61" s="27"/>
      <c r="HSK61" s="27"/>
      <c r="HSL61" s="27"/>
      <c r="HSM61" s="27"/>
      <c r="HSN61" s="27"/>
      <c r="HSO61" s="27"/>
      <c r="HSP61" s="27"/>
      <c r="HSQ61" s="27"/>
      <c r="HSR61" s="27"/>
      <c r="HSS61" s="27"/>
      <c r="HST61" s="27"/>
      <c r="HSU61" s="27"/>
      <c r="HSV61" s="27"/>
      <c r="HSW61" s="27"/>
      <c r="HSX61" s="27"/>
      <c r="HSY61" s="27"/>
      <c r="HSZ61" s="27"/>
      <c r="HTA61" s="27"/>
      <c r="HTB61" s="27"/>
      <c r="HTC61" s="27"/>
      <c r="HTD61" s="27"/>
      <c r="HTE61" s="27"/>
      <c r="HTF61" s="27"/>
      <c r="HTG61" s="27"/>
      <c r="HTH61" s="27"/>
      <c r="HTI61" s="27"/>
      <c r="HTJ61" s="27"/>
      <c r="HTK61" s="27"/>
      <c r="HTL61" s="27"/>
      <c r="HTM61" s="27"/>
      <c r="HTN61" s="27"/>
      <c r="HTO61" s="27"/>
      <c r="HTP61" s="27"/>
      <c r="HTQ61" s="27"/>
      <c r="HTR61" s="27"/>
      <c r="HTS61" s="27"/>
      <c r="HTT61" s="27"/>
      <c r="HTU61" s="27"/>
      <c r="HTV61" s="27"/>
      <c r="HTW61" s="27"/>
      <c r="HTX61" s="27"/>
      <c r="HTY61" s="27"/>
      <c r="HTZ61" s="27"/>
      <c r="HUA61" s="27"/>
      <c r="HUB61" s="27"/>
      <c r="HUC61" s="27"/>
      <c r="HUD61" s="27"/>
      <c r="HUE61" s="27"/>
      <c r="HUF61" s="27"/>
      <c r="HUG61" s="27"/>
      <c r="HUH61" s="27"/>
      <c r="HUI61" s="27"/>
      <c r="HUJ61" s="27"/>
      <c r="HUK61" s="27"/>
      <c r="HUL61" s="27"/>
      <c r="HUM61" s="27"/>
      <c r="HUN61" s="27"/>
      <c r="HUO61" s="27"/>
      <c r="HUP61" s="27"/>
      <c r="HUQ61" s="27"/>
      <c r="HUR61" s="27"/>
      <c r="HUS61" s="27"/>
      <c r="HUT61" s="27"/>
      <c r="HUU61" s="27"/>
      <c r="HUV61" s="27"/>
      <c r="HUW61" s="27"/>
      <c r="HUX61" s="27"/>
      <c r="HUY61" s="27"/>
      <c r="HUZ61" s="27"/>
      <c r="HVA61" s="27"/>
      <c r="HVB61" s="27"/>
      <c r="HVC61" s="27"/>
      <c r="HVD61" s="27"/>
      <c r="HVE61" s="27"/>
      <c r="HVF61" s="27"/>
      <c r="HVG61" s="27"/>
      <c r="HVH61" s="27"/>
      <c r="HVI61" s="27"/>
      <c r="HVJ61" s="27"/>
      <c r="HVK61" s="27"/>
      <c r="HVL61" s="27"/>
      <c r="HVM61" s="27"/>
      <c r="HVN61" s="27"/>
      <c r="HVO61" s="27"/>
      <c r="HVP61" s="27"/>
      <c r="HVQ61" s="27"/>
      <c r="HVR61" s="27"/>
      <c r="HVS61" s="27"/>
      <c r="HVT61" s="27"/>
      <c r="HVU61" s="27"/>
      <c r="HVV61" s="27"/>
      <c r="HVW61" s="27"/>
      <c r="HVX61" s="27"/>
      <c r="HVY61" s="27"/>
      <c r="HVZ61" s="27"/>
      <c r="HWA61" s="27"/>
      <c r="HWB61" s="27"/>
      <c r="HWC61" s="27"/>
      <c r="HWD61" s="27"/>
      <c r="HWE61" s="27"/>
      <c r="HWF61" s="27"/>
      <c r="HWG61" s="27"/>
      <c r="HWH61" s="27"/>
      <c r="HWI61" s="27"/>
      <c r="HWJ61" s="27"/>
      <c r="HWK61" s="27"/>
      <c r="HWL61" s="27"/>
      <c r="HWM61" s="27"/>
      <c r="HWN61" s="27"/>
      <c r="HWO61" s="27"/>
      <c r="HWP61" s="27"/>
      <c r="HWQ61" s="27"/>
      <c r="HWR61" s="27"/>
      <c r="HWS61" s="27"/>
      <c r="HWT61" s="27"/>
      <c r="HWU61" s="27"/>
      <c r="HWV61" s="27"/>
      <c r="HWW61" s="27"/>
      <c r="HWX61" s="27"/>
      <c r="HWY61" s="27"/>
      <c r="HWZ61" s="27"/>
      <c r="HXA61" s="27"/>
      <c r="HXB61" s="27"/>
      <c r="HXC61" s="27"/>
      <c r="HXD61" s="27"/>
      <c r="HXE61" s="27"/>
      <c r="HXF61" s="27"/>
      <c r="HXG61" s="27"/>
      <c r="HXH61" s="27"/>
      <c r="HXI61" s="27"/>
      <c r="HXJ61" s="27"/>
      <c r="HXK61" s="27"/>
      <c r="HXL61" s="27"/>
      <c r="HXM61" s="27"/>
      <c r="HXN61" s="27"/>
      <c r="HXO61" s="27"/>
      <c r="HXP61" s="27"/>
      <c r="HXQ61" s="27"/>
      <c r="HXR61" s="27"/>
      <c r="HXS61" s="27"/>
      <c r="HXT61" s="27"/>
      <c r="HXU61" s="27"/>
      <c r="HXV61" s="27"/>
      <c r="HXW61" s="27"/>
      <c r="HXX61" s="27"/>
      <c r="HXY61" s="27"/>
      <c r="HXZ61" s="27"/>
      <c r="HYA61" s="27"/>
      <c r="HYB61" s="27"/>
      <c r="HYC61" s="27"/>
      <c r="HYD61" s="27"/>
      <c r="HYE61" s="27"/>
      <c r="HYF61" s="27"/>
      <c r="HYG61" s="27"/>
      <c r="HYH61" s="27"/>
      <c r="HYI61" s="27"/>
      <c r="HYJ61" s="27"/>
      <c r="HYK61" s="27"/>
      <c r="HYL61" s="27"/>
      <c r="HYM61" s="27"/>
      <c r="HYN61" s="27"/>
      <c r="HYO61" s="27"/>
      <c r="HYP61" s="27"/>
      <c r="HYQ61" s="27"/>
      <c r="HYR61" s="27"/>
      <c r="HYS61" s="27"/>
      <c r="HYT61" s="27"/>
      <c r="HYU61" s="27"/>
      <c r="HYV61" s="27"/>
      <c r="HYW61" s="27"/>
      <c r="HYX61" s="27"/>
      <c r="HYY61" s="27"/>
      <c r="HYZ61" s="27"/>
      <c r="HZA61" s="27"/>
      <c r="HZB61" s="27"/>
      <c r="HZC61" s="27"/>
      <c r="HZD61" s="27"/>
      <c r="HZE61" s="27"/>
      <c r="HZF61" s="27"/>
      <c r="HZG61" s="27"/>
      <c r="HZH61" s="27"/>
      <c r="HZI61" s="27"/>
      <c r="HZJ61" s="27"/>
      <c r="HZK61" s="27"/>
      <c r="HZL61" s="27"/>
      <c r="HZM61" s="27"/>
      <c r="HZN61" s="27"/>
      <c r="HZO61" s="27"/>
      <c r="HZP61" s="27"/>
      <c r="HZQ61" s="27"/>
      <c r="HZR61" s="27"/>
      <c r="HZS61" s="27"/>
      <c r="HZT61" s="27"/>
      <c r="HZU61" s="27"/>
      <c r="HZV61" s="27"/>
      <c r="HZW61" s="27"/>
      <c r="HZX61" s="27"/>
      <c r="HZY61" s="27"/>
      <c r="HZZ61" s="27"/>
      <c r="IAA61" s="27"/>
      <c r="IAB61" s="27"/>
      <c r="IAC61" s="27"/>
      <c r="IAD61" s="27"/>
      <c r="IAE61" s="27"/>
      <c r="IAF61" s="27"/>
      <c r="IAG61" s="27"/>
      <c r="IAH61" s="27"/>
      <c r="IAI61" s="27"/>
      <c r="IAJ61" s="27"/>
      <c r="IAK61" s="27"/>
      <c r="IAL61" s="27"/>
      <c r="IAM61" s="27"/>
      <c r="IAN61" s="27"/>
      <c r="IAO61" s="27"/>
      <c r="IAP61" s="27"/>
      <c r="IAQ61" s="27"/>
      <c r="IAR61" s="27"/>
      <c r="IAS61" s="27"/>
      <c r="IAT61" s="27"/>
      <c r="IAU61" s="27"/>
      <c r="IAV61" s="27"/>
      <c r="IAW61" s="27"/>
      <c r="IAX61" s="27"/>
      <c r="IAY61" s="27"/>
      <c r="IAZ61" s="27"/>
      <c r="IBA61" s="27"/>
      <c r="IBB61" s="27"/>
      <c r="IBC61" s="27"/>
      <c r="IBD61" s="27"/>
      <c r="IBE61" s="27"/>
      <c r="IBF61" s="27"/>
      <c r="IBG61" s="27"/>
      <c r="IBH61" s="27"/>
      <c r="IBI61" s="27"/>
      <c r="IBJ61" s="27"/>
      <c r="IBK61" s="27"/>
      <c r="IBL61" s="27"/>
      <c r="IBM61" s="27"/>
      <c r="IBN61" s="27"/>
      <c r="IBO61" s="27"/>
      <c r="IBP61" s="27"/>
      <c r="IBQ61" s="27"/>
      <c r="IBR61" s="27"/>
      <c r="IBS61" s="27"/>
      <c r="IBT61" s="27"/>
      <c r="IBU61" s="27"/>
      <c r="IBV61" s="27"/>
      <c r="IBW61" s="27"/>
      <c r="IBX61" s="27"/>
      <c r="IBY61" s="27"/>
      <c r="IBZ61" s="27"/>
      <c r="ICA61" s="27"/>
      <c r="ICB61" s="27"/>
      <c r="ICC61" s="27"/>
      <c r="ICD61" s="27"/>
      <c r="ICE61" s="27"/>
      <c r="ICF61" s="27"/>
      <c r="ICG61" s="27"/>
      <c r="ICH61" s="27"/>
      <c r="ICI61" s="27"/>
      <c r="ICJ61" s="27"/>
      <c r="ICK61" s="27"/>
      <c r="ICL61" s="27"/>
      <c r="ICM61" s="27"/>
      <c r="ICN61" s="27"/>
      <c r="ICO61" s="27"/>
      <c r="ICP61" s="27"/>
      <c r="ICQ61" s="27"/>
      <c r="ICR61" s="27"/>
      <c r="ICS61" s="27"/>
      <c r="ICT61" s="27"/>
      <c r="ICU61" s="27"/>
      <c r="ICV61" s="27"/>
      <c r="ICW61" s="27"/>
      <c r="ICX61" s="27"/>
      <c r="ICY61" s="27"/>
      <c r="ICZ61" s="27"/>
      <c r="IDA61" s="27"/>
      <c r="IDB61" s="27"/>
      <c r="IDC61" s="27"/>
      <c r="IDD61" s="27"/>
      <c r="IDE61" s="27"/>
      <c r="IDF61" s="27"/>
      <c r="IDG61" s="27"/>
      <c r="IDH61" s="27"/>
      <c r="IDI61" s="27"/>
      <c r="IDJ61" s="27"/>
      <c r="IDK61" s="27"/>
      <c r="IDL61" s="27"/>
      <c r="IDM61" s="27"/>
      <c r="IDN61" s="27"/>
      <c r="IDO61" s="27"/>
      <c r="IDP61" s="27"/>
      <c r="IDQ61" s="27"/>
      <c r="IDR61" s="27"/>
      <c r="IDS61" s="27"/>
      <c r="IDT61" s="27"/>
      <c r="IDU61" s="27"/>
      <c r="IDV61" s="27"/>
      <c r="IDW61" s="27"/>
      <c r="IDX61" s="27"/>
      <c r="IDY61" s="27"/>
      <c r="IDZ61" s="27"/>
      <c r="IEA61" s="27"/>
      <c r="IEB61" s="27"/>
      <c r="IEC61" s="27"/>
      <c r="IED61" s="27"/>
      <c r="IEE61" s="27"/>
      <c r="IEF61" s="27"/>
      <c r="IEG61" s="27"/>
      <c r="IEH61" s="27"/>
      <c r="IEI61" s="27"/>
      <c r="IEJ61" s="27"/>
      <c r="IEK61" s="27"/>
      <c r="IEL61" s="27"/>
      <c r="IEM61" s="27"/>
      <c r="IEN61" s="27"/>
      <c r="IEO61" s="27"/>
      <c r="IEP61" s="27"/>
      <c r="IEQ61" s="27"/>
      <c r="IER61" s="27"/>
      <c r="IES61" s="27"/>
      <c r="IET61" s="27"/>
      <c r="IEU61" s="27"/>
      <c r="IEV61" s="27"/>
      <c r="IEW61" s="27"/>
      <c r="IEX61" s="27"/>
      <c r="IEY61" s="27"/>
      <c r="IEZ61" s="27"/>
      <c r="IFA61" s="27"/>
      <c r="IFB61" s="27"/>
      <c r="IFC61" s="27"/>
      <c r="IFD61" s="27"/>
      <c r="IFE61" s="27"/>
      <c r="IFF61" s="27"/>
      <c r="IFG61" s="27"/>
      <c r="IFH61" s="27"/>
      <c r="IFI61" s="27"/>
      <c r="IFJ61" s="27"/>
      <c r="IFK61" s="27"/>
      <c r="IFL61" s="27"/>
      <c r="IFM61" s="27"/>
      <c r="IFN61" s="27"/>
      <c r="IFO61" s="27"/>
      <c r="IFP61" s="27"/>
      <c r="IFQ61" s="27"/>
      <c r="IFR61" s="27"/>
      <c r="IFS61" s="27"/>
      <c r="IFT61" s="27"/>
      <c r="IFU61" s="27"/>
      <c r="IFV61" s="27"/>
      <c r="IFW61" s="27"/>
      <c r="IFX61" s="27"/>
      <c r="IFY61" s="27"/>
      <c r="IFZ61" s="27"/>
      <c r="IGA61" s="27"/>
      <c r="IGB61" s="27"/>
      <c r="IGC61" s="27"/>
      <c r="IGD61" s="27"/>
      <c r="IGE61" s="27"/>
      <c r="IGF61" s="27"/>
      <c r="IGG61" s="27"/>
      <c r="IGH61" s="27"/>
      <c r="IGI61" s="27"/>
      <c r="IGJ61" s="27"/>
      <c r="IGK61" s="27"/>
      <c r="IGL61" s="27"/>
      <c r="IGM61" s="27"/>
      <c r="IGN61" s="27"/>
      <c r="IGO61" s="27"/>
      <c r="IGP61" s="27"/>
      <c r="IGQ61" s="27"/>
      <c r="IGR61" s="27"/>
      <c r="IGS61" s="27"/>
      <c r="IGT61" s="27"/>
      <c r="IGU61" s="27"/>
      <c r="IGV61" s="27"/>
      <c r="IGW61" s="27"/>
      <c r="IGX61" s="27"/>
      <c r="IGY61" s="27"/>
      <c r="IGZ61" s="27"/>
      <c r="IHA61" s="27"/>
      <c r="IHB61" s="27"/>
      <c r="IHC61" s="27"/>
      <c r="IHD61" s="27"/>
      <c r="IHE61" s="27"/>
      <c r="IHF61" s="27"/>
      <c r="IHG61" s="27"/>
      <c r="IHH61" s="27"/>
      <c r="IHI61" s="27"/>
      <c r="IHJ61" s="27"/>
      <c r="IHK61" s="27"/>
      <c r="IHL61" s="27"/>
      <c r="IHM61" s="27"/>
      <c r="IHN61" s="27"/>
      <c r="IHO61" s="27"/>
      <c r="IHP61" s="27"/>
      <c r="IHQ61" s="27"/>
      <c r="IHR61" s="27"/>
      <c r="IHS61" s="27"/>
      <c r="IHT61" s="27"/>
      <c r="IHU61" s="27"/>
      <c r="IHV61" s="27"/>
      <c r="IHW61" s="27"/>
      <c r="IHX61" s="27"/>
      <c r="IHY61" s="27"/>
      <c r="IHZ61" s="27"/>
      <c r="IIA61" s="27"/>
      <c r="IIB61" s="27"/>
      <c r="IIC61" s="27"/>
      <c r="IID61" s="27"/>
      <c r="IIE61" s="27"/>
      <c r="IIF61" s="27"/>
      <c r="IIG61" s="27"/>
      <c r="IIH61" s="27"/>
      <c r="III61" s="27"/>
      <c r="IIJ61" s="27"/>
      <c r="IIK61" s="27"/>
      <c r="IIL61" s="27"/>
      <c r="IIM61" s="27"/>
      <c r="IIN61" s="27"/>
      <c r="IIO61" s="27"/>
      <c r="IIP61" s="27"/>
      <c r="IIQ61" s="27"/>
      <c r="IIR61" s="27"/>
      <c r="IIS61" s="27"/>
      <c r="IIT61" s="27"/>
      <c r="IIU61" s="27"/>
      <c r="IIV61" s="27"/>
      <c r="IIW61" s="27"/>
      <c r="IIX61" s="27"/>
      <c r="IIY61" s="27"/>
      <c r="IIZ61" s="27"/>
      <c r="IJA61" s="27"/>
      <c r="IJB61" s="27"/>
      <c r="IJC61" s="27"/>
      <c r="IJD61" s="27"/>
      <c r="IJE61" s="27"/>
      <c r="IJF61" s="27"/>
      <c r="IJG61" s="27"/>
      <c r="IJH61" s="27"/>
      <c r="IJI61" s="27"/>
      <c r="IJJ61" s="27"/>
      <c r="IJK61" s="27"/>
      <c r="IJL61" s="27"/>
      <c r="IJM61" s="27"/>
      <c r="IJN61" s="27"/>
      <c r="IJO61" s="27"/>
      <c r="IJP61" s="27"/>
      <c r="IJQ61" s="27"/>
      <c r="IJR61" s="27"/>
      <c r="IJS61" s="27"/>
      <c r="IJT61" s="27"/>
      <c r="IJU61" s="27"/>
      <c r="IJV61" s="27"/>
      <c r="IJW61" s="27"/>
      <c r="IJX61" s="27"/>
      <c r="IJY61" s="27"/>
      <c r="IJZ61" s="27"/>
      <c r="IKA61" s="27"/>
      <c r="IKB61" s="27"/>
      <c r="IKC61" s="27"/>
      <c r="IKD61" s="27"/>
      <c r="IKE61" s="27"/>
      <c r="IKF61" s="27"/>
      <c r="IKG61" s="27"/>
      <c r="IKH61" s="27"/>
      <c r="IKI61" s="27"/>
      <c r="IKJ61" s="27"/>
      <c r="IKK61" s="27"/>
      <c r="IKL61" s="27"/>
      <c r="IKM61" s="27"/>
      <c r="IKN61" s="27"/>
      <c r="IKO61" s="27"/>
      <c r="IKP61" s="27"/>
      <c r="IKQ61" s="27"/>
      <c r="IKR61" s="27"/>
      <c r="IKS61" s="27"/>
      <c r="IKT61" s="27"/>
      <c r="IKU61" s="27"/>
      <c r="IKV61" s="27"/>
      <c r="IKW61" s="27"/>
      <c r="IKX61" s="27"/>
      <c r="IKY61" s="27"/>
      <c r="IKZ61" s="27"/>
      <c r="ILA61" s="27"/>
      <c r="ILB61" s="27"/>
      <c r="ILC61" s="27"/>
      <c r="ILD61" s="27"/>
      <c r="ILE61" s="27"/>
      <c r="ILF61" s="27"/>
      <c r="ILG61" s="27"/>
      <c r="ILH61" s="27"/>
      <c r="ILI61" s="27"/>
      <c r="ILJ61" s="27"/>
      <c r="ILK61" s="27"/>
      <c r="ILL61" s="27"/>
      <c r="ILM61" s="27"/>
      <c r="ILN61" s="27"/>
      <c r="ILO61" s="27"/>
      <c r="ILP61" s="27"/>
      <c r="ILQ61" s="27"/>
      <c r="ILR61" s="27"/>
      <c r="ILS61" s="27"/>
      <c r="ILT61" s="27"/>
      <c r="ILU61" s="27"/>
      <c r="ILV61" s="27"/>
      <c r="ILW61" s="27"/>
      <c r="ILX61" s="27"/>
      <c r="ILY61" s="27"/>
      <c r="ILZ61" s="27"/>
      <c r="IMA61" s="27"/>
      <c r="IMB61" s="27"/>
      <c r="IMC61" s="27"/>
      <c r="IMD61" s="27"/>
      <c r="IME61" s="27"/>
      <c r="IMF61" s="27"/>
      <c r="IMG61" s="27"/>
      <c r="IMH61" s="27"/>
      <c r="IMI61" s="27"/>
      <c r="IMJ61" s="27"/>
      <c r="IMK61" s="27"/>
      <c r="IML61" s="27"/>
      <c r="IMM61" s="27"/>
      <c r="IMN61" s="27"/>
      <c r="IMO61" s="27"/>
      <c r="IMP61" s="27"/>
      <c r="IMQ61" s="27"/>
      <c r="IMR61" s="27"/>
      <c r="IMS61" s="27"/>
      <c r="IMT61" s="27"/>
      <c r="IMU61" s="27"/>
      <c r="IMV61" s="27"/>
      <c r="IMW61" s="27"/>
      <c r="IMX61" s="27"/>
      <c r="IMY61" s="27"/>
      <c r="IMZ61" s="27"/>
      <c r="INA61" s="27"/>
      <c r="INB61" s="27"/>
      <c r="INC61" s="27"/>
      <c r="IND61" s="27"/>
      <c r="INE61" s="27"/>
      <c r="INF61" s="27"/>
      <c r="ING61" s="27"/>
      <c r="INH61" s="27"/>
      <c r="INI61" s="27"/>
      <c r="INJ61" s="27"/>
      <c r="INK61" s="27"/>
      <c r="INL61" s="27"/>
      <c r="INM61" s="27"/>
      <c r="INN61" s="27"/>
      <c r="INO61" s="27"/>
      <c r="INP61" s="27"/>
      <c r="INQ61" s="27"/>
      <c r="INR61" s="27"/>
      <c r="INS61" s="27"/>
      <c r="INT61" s="27"/>
      <c r="INU61" s="27"/>
      <c r="INV61" s="27"/>
      <c r="INW61" s="27"/>
      <c r="INX61" s="27"/>
      <c r="INY61" s="27"/>
      <c r="INZ61" s="27"/>
      <c r="IOA61" s="27"/>
      <c r="IOB61" s="27"/>
      <c r="IOC61" s="27"/>
      <c r="IOD61" s="27"/>
      <c r="IOE61" s="27"/>
      <c r="IOF61" s="27"/>
      <c r="IOG61" s="27"/>
      <c r="IOH61" s="27"/>
      <c r="IOI61" s="27"/>
      <c r="IOJ61" s="27"/>
      <c r="IOK61" s="27"/>
      <c r="IOL61" s="27"/>
      <c r="IOM61" s="27"/>
      <c r="ION61" s="27"/>
      <c r="IOO61" s="27"/>
      <c r="IOP61" s="27"/>
      <c r="IOQ61" s="27"/>
      <c r="IOR61" s="27"/>
      <c r="IOS61" s="27"/>
      <c r="IOT61" s="27"/>
      <c r="IOU61" s="27"/>
      <c r="IOV61" s="27"/>
      <c r="IOW61" s="27"/>
      <c r="IOX61" s="27"/>
      <c r="IOY61" s="27"/>
      <c r="IOZ61" s="27"/>
      <c r="IPA61" s="27"/>
      <c r="IPB61" s="27"/>
      <c r="IPC61" s="27"/>
      <c r="IPD61" s="27"/>
      <c r="IPE61" s="27"/>
      <c r="IPF61" s="27"/>
      <c r="IPG61" s="27"/>
      <c r="IPH61" s="27"/>
      <c r="IPI61" s="27"/>
      <c r="IPJ61" s="27"/>
      <c r="IPK61" s="27"/>
      <c r="IPL61" s="27"/>
      <c r="IPM61" s="27"/>
      <c r="IPN61" s="27"/>
      <c r="IPO61" s="27"/>
      <c r="IPP61" s="27"/>
      <c r="IPQ61" s="27"/>
      <c r="IPR61" s="27"/>
      <c r="IPS61" s="27"/>
      <c r="IPT61" s="27"/>
      <c r="IPU61" s="27"/>
      <c r="IPV61" s="27"/>
      <c r="IPW61" s="27"/>
      <c r="IPX61" s="27"/>
      <c r="IPY61" s="27"/>
      <c r="IPZ61" s="27"/>
      <c r="IQA61" s="27"/>
      <c r="IQB61" s="27"/>
      <c r="IQC61" s="27"/>
      <c r="IQD61" s="27"/>
      <c r="IQE61" s="27"/>
      <c r="IQF61" s="27"/>
      <c r="IQG61" s="27"/>
      <c r="IQH61" s="27"/>
      <c r="IQI61" s="27"/>
      <c r="IQJ61" s="27"/>
      <c r="IQK61" s="27"/>
      <c r="IQL61" s="27"/>
      <c r="IQM61" s="27"/>
      <c r="IQN61" s="27"/>
      <c r="IQO61" s="27"/>
      <c r="IQP61" s="27"/>
      <c r="IQQ61" s="27"/>
      <c r="IQR61" s="27"/>
      <c r="IQS61" s="27"/>
      <c r="IQT61" s="27"/>
      <c r="IQU61" s="27"/>
      <c r="IQV61" s="27"/>
      <c r="IQW61" s="27"/>
      <c r="IQX61" s="27"/>
      <c r="IQY61" s="27"/>
      <c r="IQZ61" s="27"/>
      <c r="IRA61" s="27"/>
      <c r="IRB61" s="27"/>
      <c r="IRC61" s="27"/>
      <c r="IRD61" s="27"/>
      <c r="IRE61" s="27"/>
      <c r="IRF61" s="27"/>
      <c r="IRG61" s="27"/>
      <c r="IRH61" s="27"/>
      <c r="IRI61" s="27"/>
      <c r="IRJ61" s="27"/>
      <c r="IRK61" s="27"/>
      <c r="IRL61" s="27"/>
      <c r="IRM61" s="27"/>
      <c r="IRN61" s="27"/>
      <c r="IRO61" s="27"/>
      <c r="IRP61" s="27"/>
      <c r="IRQ61" s="27"/>
      <c r="IRR61" s="27"/>
      <c r="IRS61" s="27"/>
      <c r="IRT61" s="27"/>
      <c r="IRU61" s="27"/>
      <c r="IRV61" s="27"/>
      <c r="IRW61" s="27"/>
      <c r="IRX61" s="27"/>
      <c r="IRY61" s="27"/>
      <c r="IRZ61" s="27"/>
      <c r="ISA61" s="27"/>
      <c r="ISB61" s="27"/>
      <c r="ISC61" s="27"/>
      <c r="ISD61" s="27"/>
      <c r="ISE61" s="27"/>
      <c r="ISF61" s="27"/>
      <c r="ISG61" s="27"/>
      <c r="ISH61" s="27"/>
      <c r="ISI61" s="27"/>
      <c r="ISJ61" s="27"/>
      <c r="ISK61" s="27"/>
      <c r="ISL61" s="27"/>
      <c r="ISM61" s="27"/>
      <c r="ISN61" s="27"/>
      <c r="ISO61" s="27"/>
      <c r="ISP61" s="27"/>
      <c r="ISQ61" s="27"/>
      <c r="ISR61" s="27"/>
      <c r="ISS61" s="27"/>
      <c r="IST61" s="27"/>
      <c r="ISU61" s="27"/>
      <c r="ISV61" s="27"/>
      <c r="ISW61" s="27"/>
      <c r="ISX61" s="27"/>
      <c r="ISY61" s="27"/>
      <c r="ISZ61" s="27"/>
      <c r="ITA61" s="27"/>
      <c r="ITB61" s="27"/>
      <c r="ITC61" s="27"/>
      <c r="ITD61" s="27"/>
      <c r="ITE61" s="27"/>
      <c r="ITF61" s="27"/>
      <c r="ITG61" s="27"/>
      <c r="ITH61" s="27"/>
      <c r="ITI61" s="27"/>
      <c r="ITJ61" s="27"/>
      <c r="ITK61" s="27"/>
      <c r="ITL61" s="27"/>
      <c r="ITM61" s="27"/>
      <c r="ITN61" s="27"/>
      <c r="ITO61" s="27"/>
      <c r="ITP61" s="27"/>
      <c r="ITQ61" s="27"/>
      <c r="ITR61" s="27"/>
      <c r="ITS61" s="27"/>
      <c r="ITT61" s="27"/>
      <c r="ITU61" s="27"/>
      <c r="ITV61" s="27"/>
      <c r="ITW61" s="27"/>
      <c r="ITX61" s="27"/>
      <c r="ITY61" s="27"/>
      <c r="ITZ61" s="27"/>
      <c r="IUA61" s="27"/>
      <c r="IUB61" s="27"/>
      <c r="IUC61" s="27"/>
      <c r="IUD61" s="27"/>
      <c r="IUE61" s="27"/>
      <c r="IUF61" s="27"/>
      <c r="IUG61" s="27"/>
      <c r="IUH61" s="27"/>
      <c r="IUI61" s="27"/>
      <c r="IUJ61" s="27"/>
      <c r="IUK61" s="27"/>
      <c r="IUL61" s="27"/>
      <c r="IUM61" s="27"/>
      <c r="IUN61" s="27"/>
      <c r="IUO61" s="27"/>
      <c r="IUP61" s="27"/>
      <c r="IUQ61" s="27"/>
      <c r="IUR61" s="27"/>
      <c r="IUS61" s="27"/>
      <c r="IUT61" s="27"/>
      <c r="IUU61" s="27"/>
      <c r="IUV61" s="27"/>
      <c r="IUW61" s="27"/>
      <c r="IUX61" s="27"/>
      <c r="IUY61" s="27"/>
      <c r="IUZ61" s="27"/>
      <c r="IVA61" s="27"/>
      <c r="IVB61" s="27"/>
      <c r="IVC61" s="27"/>
      <c r="IVD61" s="27"/>
      <c r="IVE61" s="27"/>
      <c r="IVF61" s="27"/>
      <c r="IVG61" s="27"/>
      <c r="IVH61" s="27"/>
      <c r="IVI61" s="27"/>
      <c r="IVJ61" s="27"/>
      <c r="IVK61" s="27"/>
      <c r="IVL61" s="27"/>
      <c r="IVM61" s="27"/>
      <c r="IVN61" s="27"/>
      <c r="IVO61" s="27"/>
      <c r="IVP61" s="27"/>
      <c r="IVQ61" s="27"/>
      <c r="IVR61" s="27"/>
      <c r="IVS61" s="27"/>
      <c r="IVT61" s="27"/>
      <c r="IVU61" s="27"/>
      <c r="IVV61" s="27"/>
      <c r="IVW61" s="27"/>
      <c r="IVX61" s="27"/>
      <c r="IVY61" s="27"/>
      <c r="IVZ61" s="27"/>
      <c r="IWA61" s="27"/>
      <c r="IWB61" s="27"/>
      <c r="IWC61" s="27"/>
      <c r="IWD61" s="27"/>
      <c r="IWE61" s="27"/>
      <c r="IWF61" s="27"/>
      <c r="IWG61" s="27"/>
      <c r="IWH61" s="27"/>
      <c r="IWI61" s="27"/>
      <c r="IWJ61" s="27"/>
      <c r="IWK61" s="27"/>
      <c r="IWL61" s="27"/>
      <c r="IWM61" s="27"/>
      <c r="IWN61" s="27"/>
      <c r="IWO61" s="27"/>
      <c r="IWP61" s="27"/>
      <c r="IWQ61" s="27"/>
      <c r="IWR61" s="27"/>
      <c r="IWS61" s="27"/>
      <c r="IWT61" s="27"/>
      <c r="IWU61" s="27"/>
      <c r="IWV61" s="27"/>
      <c r="IWW61" s="27"/>
      <c r="IWX61" s="27"/>
      <c r="IWY61" s="27"/>
      <c r="IWZ61" s="27"/>
      <c r="IXA61" s="27"/>
      <c r="IXB61" s="27"/>
      <c r="IXC61" s="27"/>
      <c r="IXD61" s="27"/>
      <c r="IXE61" s="27"/>
      <c r="IXF61" s="27"/>
      <c r="IXG61" s="27"/>
      <c r="IXH61" s="27"/>
      <c r="IXI61" s="27"/>
      <c r="IXJ61" s="27"/>
      <c r="IXK61" s="27"/>
      <c r="IXL61" s="27"/>
      <c r="IXM61" s="27"/>
      <c r="IXN61" s="27"/>
      <c r="IXO61" s="27"/>
      <c r="IXP61" s="27"/>
      <c r="IXQ61" s="27"/>
      <c r="IXR61" s="27"/>
      <c r="IXS61" s="27"/>
      <c r="IXT61" s="27"/>
      <c r="IXU61" s="27"/>
      <c r="IXV61" s="27"/>
      <c r="IXW61" s="27"/>
      <c r="IXX61" s="27"/>
      <c r="IXY61" s="27"/>
      <c r="IXZ61" s="27"/>
      <c r="IYA61" s="27"/>
      <c r="IYB61" s="27"/>
      <c r="IYC61" s="27"/>
      <c r="IYD61" s="27"/>
      <c r="IYE61" s="27"/>
      <c r="IYF61" s="27"/>
      <c r="IYG61" s="27"/>
      <c r="IYH61" s="27"/>
      <c r="IYI61" s="27"/>
      <c r="IYJ61" s="27"/>
      <c r="IYK61" s="27"/>
      <c r="IYL61" s="27"/>
      <c r="IYM61" s="27"/>
      <c r="IYN61" s="27"/>
      <c r="IYO61" s="27"/>
      <c r="IYP61" s="27"/>
      <c r="IYQ61" s="27"/>
      <c r="IYR61" s="27"/>
      <c r="IYS61" s="27"/>
      <c r="IYT61" s="27"/>
      <c r="IYU61" s="27"/>
      <c r="IYV61" s="27"/>
      <c r="IYW61" s="27"/>
      <c r="IYX61" s="27"/>
      <c r="IYY61" s="27"/>
      <c r="IYZ61" s="27"/>
      <c r="IZA61" s="27"/>
      <c r="IZB61" s="27"/>
      <c r="IZC61" s="27"/>
      <c r="IZD61" s="27"/>
      <c r="IZE61" s="27"/>
      <c r="IZF61" s="27"/>
      <c r="IZG61" s="27"/>
      <c r="IZH61" s="27"/>
      <c r="IZI61" s="27"/>
      <c r="IZJ61" s="27"/>
      <c r="IZK61" s="27"/>
      <c r="IZL61" s="27"/>
      <c r="IZM61" s="27"/>
      <c r="IZN61" s="27"/>
      <c r="IZO61" s="27"/>
      <c r="IZP61" s="27"/>
      <c r="IZQ61" s="27"/>
      <c r="IZR61" s="27"/>
      <c r="IZS61" s="27"/>
      <c r="IZT61" s="27"/>
      <c r="IZU61" s="27"/>
      <c r="IZV61" s="27"/>
      <c r="IZW61" s="27"/>
      <c r="IZX61" s="27"/>
      <c r="IZY61" s="27"/>
      <c r="IZZ61" s="27"/>
      <c r="JAA61" s="27"/>
      <c r="JAB61" s="27"/>
      <c r="JAC61" s="27"/>
      <c r="JAD61" s="27"/>
      <c r="JAE61" s="27"/>
      <c r="JAF61" s="27"/>
      <c r="JAG61" s="27"/>
      <c r="JAH61" s="27"/>
      <c r="JAI61" s="27"/>
      <c r="JAJ61" s="27"/>
      <c r="JAK61" s="27"/>
      <c r="JAL61" s="27"/>
      <c r="JAM61" s="27"/>
      <c r="JAN61" s="27"/>
      <c r="JAO61" s="27"/>
      <c r="JAP61" s="27"/>
      <c r="JAQ61" s="27"/>
      <c r="JAR61" s="27"/>
      <c r="JAS61" s="27"/>
      <c r="JAT61" s="27"/>
      <c r="JAU61" s="27"/>
      <c r="JAV61" s="27"/>
      <c r="JAW61" s="27"/>
      <c r="JAX61" s="27"/>
      <c r="JAY61" s="27"/>
      <c r="JAZ61" s="27"/>
      <c r="JBA61" s="27"/>
      <c r="JBB61" s="27"/>
      <c r="JBC61" s="27"/>
      <c r="JBD61" s="27"/>
      <c r="JBE61" s="27"/>
      <c r="JBF61" s="27"/>
      <c r="JBG61" s="27"/>
      <c r="JBH61" s="27"/>
      <c r="JBI61" s="27"/>
      <c r="JBJ61" s="27"/>
      <c r="JBK61" s="27"/>
      <c r="JBL61" s="27"/>
      <c r="JBM61" s="27"/>
      <c r="JBN61" s="27"/>
      <c r="JBO61" s="27"/>
      <c r="JBP61" s="27"/>
      <c r="JBQ61" s="27"/>
      <c r="JBR61" s="27"/>
      <c r="JBS61" s="27"/>
      <c r="JBT61" s="27"/>
      <c r="JBU61" s="27"/>
      <c r="JBV61" s="27"/>
      <c r="JBW61" s="27"/>
      <c r="JBX61" s="27"/>
      <c r="JBY61" s="27"/>
      <c r="JBZ61" s="27"/>
      <c r="JCA61" s="27"/>
      <c r="JCB61" s="27"/>
      <c r="JCC61" s="27"/>
      <c r="JCD61" s="27"/>
      <c r="JCE61" s="27"/>
      <c r="JCF61" s="27"/>
      <c r="JCG61" s="27"/>
      <c r="JCH61" s="27"/>
      <c r="JCI61" s="27"/>
      <c r="JCJ61" s="27"/>
      <c r="JCK61" s="27"/>
      <c r="JCL61" s="27"/>
      <c r="JCM61" s="27"/>
      <c r="JCN61" s="27"/>
      <c r="JCO61" s="27"/>
      <c r="JCP61" s="27"/>
      <c r="JCQ61" s="27"/>
      <c r="JCR61" s="27"/>
      <c r="JCS61" s="27"/>
      <c r="JCT61" s="27"/>
      <c r="JCU61" s="27"/>
      <c r="JCV61" s="27"/>
      <c r="JCW61" s="27"/>
      <c r="JCX61" s="27"/>
      <c r="JCY61" s="27"/>
      <c r="JCZ61" s="27"/>
      <c r="JDA61" s="27"/>
      <c r="JDB61" s="27"/>
      <c r="JDC61" s="27"/>
      <c r="JDD61" s="27"/>
      <c r="JDE61" s="27"/>
      <c r="JDF61" s="27"/>
      <c r="JDG61" s="27"/>
      <c r="JDH61" s="27"/>
      <c r="JDI61" s="27"/>
      <c r="JDJ61" s="27"/>
      <c r="JDK61" s="27"/>
      <c r="JDL61" s="27"/>
      <c r="JDM61" s="27"/>
      <c r="JDN61" s="27"/>
      <c r="JDO61" s="27"/>
      <c r="JDP61" s="27"/>
      <c r="JDQ61" s="27"/>
      <c r="JDR61" s="27"/>
      <c r="JDS61" s="27"/>
      <c r="JDT61" s="27"/>
      <c r="JDU61" s="27"/>
      <c r="JDV61" s="27"/>
      <c r="JDW61" s="27"/>
      <c r="JDX61" s="27"/>
      <c r="JDY61" s="27"/>
      <c r="JDZ61" s="27"/>
      <c r="JEA61" s="27"/>
      <c r="JEB61" s="27"/>
      <c r="JEC61" s="27"/>
      <c r="JED61" s="27"/>
      <c r="JEE61" s="27"/>
      <c r="JEF61" s="27"/>
      <c r="JEG61" s="27"/>
      <c r="JEH61" s="27"/>
      <c r="JEI61" s="27"/>
      <c r="JEJ61" s="27"/>
      <c r="JEK61" s="27"/>
      <c r="JEL61" s="27"/>
      <c r="JEM61" s="27"/>
      <c r="JEN61" s="27"/>
      <c r="JEO61" s="27"/>
      <c r="JEP61" s="27"/>
      <c r="JEQ61" s="27"/>
      <c r="JER61" s="27"/>
      <c r="JES61" s="27"/>
      <c r="JET61" s="27"/>
      <c r="JEU61" s="27"/>
      <c r="JEV61" s="27"/>
      <c r="JEW61" s="27"/>
      <c r="JEX61" s="27"/>
      <c r="JEY61" s="27"/>
      <c r="JEZ61" s="27"/>
      <c r="JFA61" s="27"/>
      <c r="JFB61" s="27"/>
      <c r="JFC61" s="27"/>
      <c r="JFD61" s="27"/>
      <c r="JFE61" s="27"/>
      <c r="JFF61" s="27"/>
      <c r="JFG61" s="27"/>
      <c r="JFH61" s="27"/>
      <c r="JFI61" s="27"/>
      <c r="JFJ61" s="27"/>
      <c r="JFK61" s="27"/>
      <c r="JFL61" s="27"/>
      <c r="JFM61" s="27"/>
      <c r="JFN61" s="27"/>
      <c r="JFO61" s="27"/>
      <c r="JFP61" s="27"/>
      <c r="JFQ61" s="27"/>
      <c r="JFR61" s="27"/>
      <c r="JFS61" s="27"/>
      <c r="JFT61" s="27"/>
      <c r="JFU61" s="27"/>
      <c r="JFV61" s="27"/>
      <c r="JFW61" s="27"/>
      <c r="JFX61" s="27"/>
      <c r="JFY61" s="27"/>
      <c r="JFZ61" s="27"/>
      <c r="JGA61" s="27"/>
      <c r="JGB61" s="27"/>
      <c r="JGC61" s="27"/>
      <c r="JGD61" s="27"/>
      <c r="JGE61" s="27"/>
      <c r="JGF61" s="27"/>
      <c r="JGG61" s="27"/>
      <c r="JGH61" s="27"/>
      <c r="JGI61" s="27"/>
      <c r="JGJ61" s="27"/>
      <c r="JGK61" s="27"/>
      <c r="JGL61" s="27"/>
      <c r="JGM61" s="27"/>
      <c r="JGN61" s="27"/>
      <c r="JGO61" s="27"/>
      <c r="JGP61" s="27"/>
      <c r="JGQ61" s="27"/>
      <c r="JGR61" s="27"/>
      <c r="JGS61" s="27"/>
      <c r="JGT61" s="27"/>
      <c r="JGU61" s="27"/>
      <c r="JGV61" s="27"/>
      <c r="JGW61" s="27"/>
      <c r="JGX61" s="27"/>
      <c r="JGY61" s="27"/>
      <c r="JGZ61" s="27"/>
      <c r="JHA61" s="27"/>
      <c r="JHB61" s="27"/>
      <c r="JHC61" s="27"/>
      <c r="JHD61" s="27"/>
      <c r="JHE61" s="27"/>
      <c r="JHF61" s="27"/>
      <c r="JHG61" s="27"/>
      <c r="JHH61" s="27"/>
      <c r="JHI61" s="27"/>
      <c r="JHJ61" s="27"/>
      <c r="JHK61" s="27"/>
      <c r="JHL61" s="27"/>
      <c r="JHM61" s="27"/>
      <c r="JHN61" s="27"/>
      <c r="JHO61" s="27"/>
      <c r="JHP61" s="27"/>
      <c r="JHQ61" s="27"/>
      <c r="JHR61" s="27"/>
      <c r="JHS61" s="27"/>
      <c r="JHT61" s="27"/>
      <c r="JHU61" s="27"/>
      <c r="JHV61" s="27"/>
      <c r="JHW61" s="27"/>
      <c r="JHX61" s="27"/>
      <c r="JHY61" s="27"/>
      <c r="JHZ61" s="27"/>
      <c r="JIA61" s="27"/>
      <c r="JIB61" s="27"/>
      <c r="JIC61" s="27"/>
      <c r="JID61" s="27"/>
      <c r="JIE61" s="27"/>
      <c r="JIF61" s="27"/>
      <c r="JIG61" s="27"/>
      <c r="JIH61" s="27"/>
      <c r="JII61" s="27"/>
      <c r="JIJ61" s="27"/>
      <c r="JIK61" s="27"/>
      <c r="JIL61" s="27"/>
      <c r="JIM61" s="27"/>
      <c r="JIN61" s="27"/>
      <c r="JIO61" s="27"/>
      <c r="JIP61" s="27"/>
      <c r="JIQ61" s="27"/>
      <c r="JIR61" s="27"/>
      <c r="JIS61" s="27"/>
      <c r="JIT61" s="27"/>
      <c r="JIU61" s="27"/>
      <c r="JIV61" s="27"/>
      <c r="JIW61" s="27"/>
      <c r="JIX61" s="27"/>
      <c r="JIY61" s="27"/>
      <c r="JIZ61" s="27"/>
      <c r="JJA61" s="27"/>
      <c r="JJB61" s="27"/>
      <c r="JJC61" s="27"/>
      <c r="JJD61" s="27"/>
      <c r="JJE61" s="27"/>
      <c r="JJF61" s="27"/>
      <c r="JJG61" s="27"/>
      <c r="JJH61" s="27"/>
      <c r="JJI61" s="27"/>
      <c r="JJJ61" s="27"/>
      <c r="JJK61" s="27"/>
      <c r="JJL61" s="27"/>
      <c r="JJM61" s="27"/>
      <c r="JJN61" s="27"/>
      <c r="JJO61" s="27"/>
      <c r="JJP61" s="27"/>
      <c r="JJQ61" s="27"/>
      <c r="JJR61" s="27"/>
      <c r="JJS61" s="27"/>
      <c r="JJT61" s="27"/>
      <c r="JJU61" s="27"/>
      <c r="JJV61" s="27"/>
      <c r="JJW61" s="27"/>
      <c r="JJX61" s="27"/>
      <c r="JJY61" s="27"/>
      <c r="JJZ61" s="27"/>
      <c r="JKA61" s="27"/>
      <c r="JKB61" s="27"/>
      <c r="JKC61" s="27"/>
      <c r="JKD61" s="27"/>
      <c r="JKE61" s="27"/>
      <c r="JKF61" s="27"/>
      <c r="JKG61" s="27"/>
      <c r="JKH61" s="27"/>
      <c r="JKI61" s="27"/>
      <c r="JKJ61" s="27"/>
      <c r="JKK61" s="27"/>
      <c r="JKL61" s="27"/>
      <c r="JKM61" s="27"/>
      <c r="JKN61" s="27"/>
      <c r="JKO61" s="27"/>
      <c r="JKP61" s="27"/>
      <c r="JKQ61" s="27"/>
      <c r="JKR61" s="27"/>
      <c r="JKS61" s="27"/>
      <c r="JKT61" s="27"/>
      <c r="JKU61" s="27"/>
      <c r="JKV61" s="27"/>
      <c r="JKW61" s="27"/>
      <c r="JKX61" s="27"/>
      <c r="JKY61" s="27"/>
      <c r="JKZ61" s="27"/>
      <c r="JLA61" s="27"/>
      <c r="JLB61" s="27"/>
      <c r="JLC61" s="27"/>
      <c r="JLD61" s="27"/>
      <c r="JLE61" s="27"/>
      <c r="JLF61" s="27"/>
      <c r="JLG61" s="27"/>
      <c r="JLH61" s="27"/>
      <c r="JLI61" s="27"/>
      <c r="JLJ61" s="27"/>
      <c r="JLK61" s="27"/>
      <c r="JLL61" s="27"/>
      <c r="JLM61" s="27"/>
      <c r="JLN61" s="27"/>
      <c r="JLO61" s="27"/>
      <c r="JLP61" s="27"/>
      <c r="JLQ61" s="27"/>
      <c r="JLR61" s="27"/>
      <c r="JLS61" s="27"/>
      <c r="JLT61" s="27"/>
      <c r="JLU61" s="27"/>
      <c r="JLV61" s="27"/>
      <c r="JLW61" s="27"/>
      <c r="JLX61" s="27"/>
      <c r="JLY61" s="27"/>
      <c r="JLZ61" s="27"/>
      <c r="JMA61" s="27"/>
      <c r="JMB61" s="27"/>
      <c r="JMC61" s="27"/>
      <c r="JMD61" s="27"/>
      <c r="JME61" s="27"/>
      <c r="JMF61" s="27"/>
      <c r="JMG61" s="27"/>
      <c r="JMH61" s="27"/>
      <c r="JMI61" s="27"/>
      <c r="JMJ61" s="27"/>
      <c r="JMK61" s="27"/>
      <c r="JML61" s="27"/>
      <c r="JMM61" s="27"/>
      <c r="JMN61" s="27"/>
      <c r="JMO61" s="27"/>
      <c r="JMP61" s="27"/>
      <c r="JMQ61" s="27"/>
      <c r="JMR61" s="27"/>
      <c r="JMS61" s="27"/>
      <c r="JMT61" s="27"/>
      <c r="JMU61" s="27"/>
      <c r="JMV61" s="27"/>
      <c r="JMW61" s="27"/>
      <c r="JMX61" s="27"/>
      <c r="JMY61" s="27"/>
      <c r="JMZ61" s="27"/>
      <c r="JNA61" s="27"/>
      <c r="JNB61" s="27"/>
      <c r="JNC61" s="27"/>
      <c r="JND61" s="27"/>
      <c r="JNE61" s="27"/>
      <c r="JNF61" s="27"/>
      <c r="JNG61" s="27"/>
      <c r="JNH61" s="27"/>
      <c r="JNI61" s="27"/>
      <c r="JNJ61" s="27"/>
      <c r="JNK61" s="27"/>
      <c r="JNL61" s="27"/>
      <c r="JNM61" s="27"/>
      <c r="JNN61" s="27"/>
      <c r="JNO61" s="27"/>
      <c r="JNP61" s="27"/>
      <c r="JNQ61" s="27"/>
      <c r="JNR61" s="27"/>
      <c r="JNS61" s="27"/>
      <c r="JNT61" s="27"/>
      <c r="JNU61" s="27"/>
      <c r="JNV61" s="27"/>
      <c r="JNW61" s="27"/>
      <c r="JNX61" s="27"/>
      <c r="JNY61" s="27"/>
      <c r="JNZ61" s="27"/>
      <c r="JOA61" s="27"/>
      <c r="JOB61" s="27"/>
      <c r="JOC61" s="27"/>
      <c r="JOD61" s="27"/>
      <c r="JOE61" s="27"/>
      <c r="JOF61" s="27"/>
      <c r="JOG61" s="27"/>
      <c r="JOH61" s="27"/>
      <c r="JOI61" s="27"/>
      <c r="JOJ61" s="27"/>
      <c r="JOK61" s="27"/>
      <c r="JOL61" s="27"/>
      <c r="JOM61" s="27"/>
      <c r="JON61" s="27"/>
      <c r="JOO61" s="27"/>
      <c r="JOP61" s="27"/>
      <c r="JOQ61" s="27"/>
      <c r="JOR61" s="27"/>
      <c r="JOS61" s="27"/>
      <c r="JOT61" s="27"/>
      <c r="JOU61" s="27"/>
      <c r="JOV61" s="27"/>
      <c r="JOW61" s="27"/>
      <c r="JOX61" s="27"/>
      <c r="JOY61" s="27"/>
      <c r="JOZ61" s="27"/>
      <c r="JPA61" s="27"/>
      <c r="JPB61" s="27"/>
      <c r="JPC61" s="27"/>
      <c r="JPD61" s="27"/>
      <c r="JPE61" s="27"/>
      <c r="JPF61" s="27"/>
      <c r="JPG61" s="27"/>
      <c r="JPH61" s="27"/>
      <c r="JPI61" s="27"/>
      <c r="JPJ61" s="27"/>
      <c r="JPK61" s="27"/>
      <c r="JPL61" s="27"/>
      <c r="JPM61" s="27"/>
      <c r="JPN61" s="27"/>
      <c r="JPO61" s="27"/>
      <c r="JPP61" s="27"/>
      <c r="JPQ61" s="27"/>
      <c r="JPR61" s="27"/>
      <c r="JPS61" s="27"/>
      <c r="JPT61" s="27"/>
      <c r="JPU61" s="27"/>
      <c r="JPV61" s="27"/>
      <c r="JPW61" s="27"/>
      <c r="JPX61" s="27"/>
      <c r="JPY61" s="27"/>
      <c r="JPZ61" s="27"/>
      <c r="JQA61" s="27"/>
      <c r="JQB61" s="27"/>
      <c r="JQC61" s="27"/>
      <c r="JQD61" s="27"/>
      <c r="JQE61" s="27"/>
      <c r="JQF61" s="27"/>
      <c r="JQG61" s="27"/>
      <c r="JQH61" s="27"/>
      <c r="JQI61" s="27"/>
      <c r="JQJ61" s="27"/>
      <c r="JQK61" s="27"/>
      <c r="JQL61" s="27"/>
      <c r="JQM61" s="27"/>
      <c r="JQN61" s="27"/>
      <c r="JQO61" s="27"/>
      <c r="JQP61" s="27"/>
      <c r="JQQ61" s="27"/>
      <c r="JQR61" s="27"/>
      <c r="JQS61" s="27"/>
      <c r="JQT61" s="27"/>
      <c r="JQU61" s="27"/>
      <c r="JQV61" s="27"/>
      <c r="JQW61" s="27"/>
      <c r="JQX61" s="27"/>
      <c r="JQY61" s="27"/>
      <c r="JQZ61" s="27"/>
      <c r="JRA61" s="27"/>
      <c r="JRB61" s="27"/>
      <c r="JRC61" s="27"/>
      <c r="JRD61" s="27"/>
      <c r="JRE61" s="27"/>
      <c r="JRF61" s="27"/>
      <c r="JRG61" s="27"/>
      <c r="JRH61" s="27"/>
      <c r="JRI61" s="27"/>
      <c r="JRJ61" s="27"/>
      <c r="JRK61" s="27"/>
      <c r="JRL61" s="27"/>
      <c r="JRM61" s="27"/>
      <c r="JRN61" s="27"/>
      <c r="JRO61" s="27"/>
      <c r="JRP61" s="27"/>
      <c r="JRQ61" s="27"/>
      <c r="JRR61" s="27"/>
      <c r="JRS61" s="27"/>
      <c r="JRT61" s="27"/>
      <c r="JRU61" s="27"/>
      <c r="JRV61" s="27"/>
      <c r="JRW61" s="27"/>
      <c r="JRX61" s="27"/>
      <c r="JRY61" s="27"/>
      <c r="JRZ61" s="27"/>
      <c r="JSA61" s="27"/>
      <c r="JSB61" s="27"/>
      <c r="JSC61" s="27"/>
      <c r="JSD61" s="27"/>
      <c r="JSE61" s="27"/>
      <c r="JSF61" s="27"/>
      <c r="JSG61" s="27"/>
      <c r="JSH61" s="27"/>
      <c r="JSI61" s="27"/>
      <c r="JSJ61" s="27"/>
      <c r="JSK61" s="27"/>
      <c r="JSL61" s="27"/>
      <c r="JSM61" s="27"/>
      <c r="JSN61" s="27"/>
      <c r="JSO61" s="27"/>
      <c r="JSP61" s="27"/>
      <c r="JSQ61" s="27"/>
      <c r="JSR61" s="27"/>
      <c r="JSS61" s="27"/>
      <c r="JST61" s="27"/>
      <c r="JSU61" s="27"/>
      <c r="JSV61" s="27"/>
      <c r="JSW61" s="27"/>
      <c r="JSX61" s="27"/>
      <c r="JSY61" s="27"/>
      <c r="JSZ61" s="27"/>
      <c r="JTA61" s="27"/>
      <c r="JTB61" s="27"/>
      <c r="JTC61" s="27"/>
      <c r="JTD61" s="27"/>
      <c r="JTE61" s="27"/>
      <c r="JTF61" s="27"/>
      <c r="JTG61" s="27"/>
      <c r="JTH61" s="27"/>
      <c r="JTI61" s="27"/>
      <c r="JTJ61" s="27"/>
      <c r="JTK61" s="27"/>
      <c r="JTL61" s="27"/>
      <c r="JTM61" s="27"/>
      <c r="JTN61" s="27"/>
      <c r="JTO61" s="27"/>
      <c r="JTP61" s="27"/>
      <c r="JTQ61" s="27"/>
      <c r="JTR61" s="27"/>
      <c r="JTS61" s="27"/>
      <c r="JTT61" s="27"/>
      <c r="JTU61" s="27"/>
      <c r="JTV61" s="27"/>
      <c r="JTW61" s="27"/>
      <c r="JTX61" s="27"/>
      <c r="JTY61" s="27"/>
      <c r="JTZ61" s="27"/>
      <c r="JUA61" s="27"/>
      <c r="JUB61" s="27"/>
      <c r="JUC61" s="27"/>
      <c r="JUD61" s="27"/>
      <c r="JUE61" s="27"/>
      <c r="JUF61" s="27"/>
      <c r="JUG61" s="27"/>
      <c r="JUH61" s="27"/>
      <c r="JUI61" s="27"/>
      <c r="JUJ61" s="27"/>
      <c r="JUK61" s="27"/>
      <c r="JUL61" s="27"/>
      <c r="JUM61" s="27"/>
      <c r="JUN61" s="27"/>
      <c r="JUO61" s="27"/>
      <c r="JUP61" s="27"/>
      <c r="JUQ61" s="27"/>
      <c r="JUR61" s="27"/>
      <c r="JUS61" s="27"/>
      <c r="JUT61" s="27"/>
      <c r="JUU61" s="27"/>
      <c r="JUV61" s="27"/>
      <c r="JUW61" s="27"/>
      <c r="JUX61" s="27"/>
      <c r="JUY61" s="27"/>
      <c r="JUZ61" s="27"/>
      <c r="JVA61" s="27"/>
      <c r="JVB61" s="27"/>
      <c r="JVC61" s="27"/>
      <c r="JVD61" s="27"/>
      <c r="JVE61" s="27"/>
      <c r="JVF61" s="27"/>
      <c r="JVG61" s="27"/>
      <c r="JVH61" s="27"/>
      <c r="JVI61" s="27"/>
      <c r="JVJ61" s="27"/>
      <c r="JVK61" s="27"/>
      <c r="JVL61" s="27"/>
      <c r="JVM61" s="27"/>
      <c r="JVN61" s="27"/>
      <c r="JVO61" s="27"/>
      <c r="JVP61" s="27"/>
      <c r="JVQ61" s="27"/>
      <c r="JVR61" s="27"/>
      <c r="JVS61" s="27"/>
      <c r="JVT61" s="27"/>
      <c r="JVU61" s="27"/>
      <c r="JVV61" s="27"/>
      <c r="JVW61" s="27"/>
      <c r="JVX61" s="27"/>
      <c r="JVY61" s="27"/>
      <c r="JVZ61" s="27"/>
      <c r="JWA61" s="27"/>
      <c r="JWB61" s="27"/>
      <c r="JWC61" s="27"/>
      <c r="JWD61" s="27"/>
      <c r="JWE61" s="27"/>
      <c r="JWF61" s="27"/>
      <c r="JWG61" s="27"/>
      <c r="JWH61" s="27"/>
      <c r="JWI61" s="27"/>
      <c r="JWJ61" s="27"/>
      <c r="JWK61" s="27"/>
      <c r="JWL61" s="27"/>
      <c r="JWM61" s="27"/>
      <c r="JWN61" s="27"/>
      <c r="JWO61" s="27"/>
      <c r="JWP61" s="27"/>
      <c r="JWQ61" s="27"/>
      <c r="JWR61" s="27"/>
      <c r="JWS61" s="27"/>
      <c r="JWT61" s="27"/>
      <c r="JWU61" s="27"/>
      <c r="JWV61" s="27"/>
      <c r="JWW61" s="27"/>
      <c r="JWX61" s="27"/>
      <c r="JWY61" s="27"/>
      <c r="JWZ61" s="27"/>
      <c r="JXA61" s="27"/>
      <c r="JXB61" s="27"/>
      <c r="JXC61" s="27"/>
      <c r="JXD61" s="27"/>
      <c r="JXE61" s="27"/>
      <c r="JXF61" s="27"/>
      <c r="JXG61" s="27"/>
      <c r="JXH61" s="27"/>
      <c r="JXI61" s="27"/>
      <c r="JXJ61" s="27"/>
      <c r="JXK61" s="27"/>
      <c r="JXL61" s="27"/>
      <c r="JXM61" s="27"/>
      <c r="JXN61" s="27"/>
      <c r="JXO61" s="27"/>
      <c r="JXP61" s="27"/>
      <c r="JXQ61" s="27"/>
      <c r="JXR61" s="27"/>
      <c r="JXS61" s="27"/>
      <c r="JXT61" s="27"/>
      <c r="JXU61" s="27"/>
      <c r="JXV61" s="27"/>
      <c r="JXW61" s="27"/>
      <c r="JXX61" s="27"/>
      <c r="JXY61" s="27"/>
      <c r="JXZ61" s="27"/>
      <c r="JYA61" s="27"/>
      <c r="JYB61" s="27"/>
      <c r="JYC61" s="27"/>
      <c r="JYD61" s="27"/>
      <c r="JYE61" s="27"/>
      <c r="JYF61" s="27"/>
      <c r="JYG61" s="27"/>
      <c r="JYH61" s="27"/>
      <c r="JYI61" s="27"/>
      <c r="JYJ61" s="27"/>
      <c r="JYK61" s="27"/>
      <c r="JYL61" s="27"/>
      <c r="JYM61" s="27"/>
      <c r="JYN61" s="27"/>
      <c r="JYO61" s="27"/>
      <c r="JYP61" s="27"/>
      <c r="JYQ61" s="27"/>
      <c r="JYR61" s="27"/>
      <c r="JYS61" s="27"/>
      <c r="JYT61" s="27"/>
      <c r="JYU61" s="27"/>
      <c r="JYV61" s="27"/>
      <c r="JYW61" s="27"/>
      <c r="JYX61" s="27"/>
      <c r="JYY61" s="27"/>
      <c r="JYZ61" s="27"/>
      <c r="JZA61" s="27"/>
      <c r="JZB61" s="27"/>
      <c r="JZC61" s="27"/>
      <c r="JZD61" s="27"/>
      <c r="JZE61" s="27"/>
      <c r="JZF61" s="27"/>
      <c r="JZG61" s="27"/>
      <c r="JZH61" s="27"/>
      <c r="JZI61" s="27"/>
      <c r="JZJ61" s="27"/>
      <c r="JZK61" s="27"/>
      <c r="JZL61" s="27"/>
      <c r="JZM61" s="27"/>
      <c r="JZN61" s="27"/>
      <c r="JZO61" s="27"/>
      <c r="JZP61" s="27"/>
      <c r="JZQ61" s="27"/>
      <c r="JZR61" s="27"/>
      <c r="JZS61" s="27"/>
      <c r="JZT61" s="27"/>
      <c r="JZU61" s="27"/>
      <c r="JZV61" s="27"/>
      <c r="JZW61" s="27"/>
      <c r="JZX61" s="27"/>
      <c r="JZY61" s="27"/>
      <c r="JZZ61" s="27"/>
      <c r="KAA61" s="27"/>
      <c r="KAB61" s="27"/>
      <c r="KAC61" s="27"/>
      <c r="KAD61" s="27"/>
      <c r="KAE61" s="27"/>
      <c r="KAF61" s="27"/>
      <c r="KAG61" s="27"/>
      <c r="KAH61" s="27"/>
      <c r="KAI61" s="27"/>
      <c r="KAJ61" s="27"/>
      <c r="KAK61" s="27"/>
      <c r="KAL61" s="27"/>
      <c r="KAM61" s="27"/>
      <c r="KAN61" s="27"/>
      <c r="KAO61" s="27"/>
      <c r="KAP61" s="27"/>
      <c r="KAQ61" s="27"/>
      <c r="KAR61" s="27"/>
      <c r="KAS61" s="27"/>
      <c r="KAT61" s="27"/>
      <c r="KAU61" s="27"/>
      <c r="KAV61" s="27"/>
      <c r="KAW61" s="27"/>
      <c r="KAX61" s="27"/>
      <c r="KAY61" s="27"/>
      <c r="KAZ61" s="27"/>
      <c r="KBA61" s="27"/>
      <c r="KBB61" s="27"/>
      <c r="KBC61" s="27"/>
      <c r="KBD61" s="27"/>
      <c r="KBE61" s="27"/>
      <c r="KBF61" s="27"/>
      <c r="KBG61" s="27"/>
      <c r="KBH61" s="27"/>
      <c r="KBI61" s="27"/>
      <c r="KBJ61" s="27"/>
      <c r="KBK61" s="27"/>
      <c r="KBL61" s="27"/>
      <c r="KBM61" s="27"/>
      <c r="KBN61" s="27"/>
      <c r="KBO61" s="27"/>
      <c r="KBP61" s="27"/>
      <c r="KBQ61" s="27"/>
      <c r="KBR61" s="27"/>
      <c r="KBS61" s="27"/>
      <c r="KBT61" s="27"/>
      <c r="KBU61" s="27"/>
      <c r="KBV61" s="27"/>
      <c r="KBW61" s="27"/>
      <c r="KBX61" s="27"/>
      <c r="KBY61" s="27"/>
      <c r="KBZ61" s="27"/>
      <c r="KCA61" s="27"/>
      <c r="KCB61" s="27"/>
      <c r="KCC61" s="27"/>
      <c r="KCD61" s="27"/>
      <c r="KCE61" s="27"/>
      <c r="KCF61" s="27"/>
      <c r="KCG61" s="27"/>
      <c r="KCH61" s="27"/>
      <c r="KCI61" s="27"/>
      <c r="KCJ61" s="27"/>
      <c r="KCK61" s="27"/>
      <c r="KCL61" s="27"/>
      <c r="KCM61" s="27"/>
      <c r="KCN61" s="27"/>
      <c r="KCO61" s="27"/>
      <c r="KCP61" s="27"/>
      <c r="KCQ61" s="27"/>
      <c r="KCR61" s="27"/>
      <c r="KCS61" s="27"/>
      <c r="KCT61" s="27"/>
      <c r="KCU61" s="27"/>
      <c r="KCV61" s="27"/>
      <c r="KCW61" s="27"/>
      <c r="KCX61" s="27"/>
      <c r="KCY61" s="27"/>
      <c r="KCZ61" s="27"/>
      <c r="KDA61" s="27"/>
      <c r="KDB61" s="27"/>
      <c r="KDC61" s="27"/>
      <c r="KDD61" s="27"/>
      <c r="KDE61" s="27"/>
      <c r="KDF61" s="27"/>
      <c r="KDG61" s="27"/>
      <c r="KDH61" s="27"/>
      <c r="KDI61" s="27"/>
      <c r="KDJ61" s="27"/>
      <c r="KDK61" s="27"/>
      <c r="KDL61" s="27"/>
      <c r="KDM61" s="27"/>
      <c r="KDN61" s="27"/>
      <c r="KDO61" s="27"/>
      <c r="KDP61" s="27"/>
      <c r="KDQ61" s="27"/>
      <c r="KDR61" s="27"/>
      <c r="KDS61" s="27"/>
      <c r="KDT61" s="27"/>
      <c r="KDU61" s="27"/>
      <c r="KDV61" s="27"/>
      <c r="KDW61" s="27"/>
      <c r="KDX61" s="27"/>
      <c r="KDY61" s="27"/>
      <c r="KDZ61" s="27"/>
      <c r="KEA61" s="27"/>
      <c r="KEB61" s="27"/>
      <c r="KEC61" s="27"/>
      <c r="KED61" s="27"/>
      <c r="KEE61" s="27"/>
      <c r="KEF61" s="27"/>
      <c r="KEG61" s="27"/>
      <c r="KEH61" s="27"/>
      <c r="KEI61" s="27"/>
      <c r="KEJ61" s="27"/>
      <c r="KEK61" s="27"/>
      <c r="KEL61" s="27"/>
      <c r="KEM61" s="27"/>
      <c r="KEN61" s="27"/>
      <c r="KEO61" s="27"/>
      <c r="KEP61" s="27"/>
      <c r="KEQ61" s="27"/>
      <c r="KER61" s="27"/>
      <c r="KES61" s="27"/>
      <c r="KET61" s="27"/>
      <c r="KEU61" s="27"/>
      <c r="KEV61" s="27"/>
      <c r="KEW61" s="27"/>
      <c r="KEX61" s="27"/>
      <c r="KEY61" s="27"/>
      <c r="KEZ61" s="27"/>
      <c r="KFA61" s="27"/>
      <c r="KFB61" s="27"/>
      <c r="KFC61" s="27"/>
      <c r="KFD61" s="27"/>
      <c r="KFE61" s="27"/>
      <c r="KFF61" s="27"/>
      <c r="KFG61" s="27"/>
      <c r="KFH61" s="27"/>
      <c r="KFI61" s="27"/>
      <c r="KFJ61" s="27"/>
      <c r="KFK61" s="27"/>
      <c r="KFL61" s="27"/>
      <c r="KFM61" s="27"/>
      <c r="KFN61" s="27"/>
      <c r="KFO61" s="27"/>
      <c r="KFP61" s="27"/>
      <c r="KFQ61" s="27"/>
      <c r="KFR61" s="27"/>
      <c r="KFS61" s="27"/>
      <c r="KFT61" s="27"/>
      <c r="KFU61" s="27"/>
      <c r="KFV61" s="27"/>
      <c r="KFW61" s="27"/>
      <c r="KFX61" s="27"/>
      <c r="KFY61" s="27"/>
      <c r="KFZ61" s="27"/>
      <c r="KGA61" s="27"/>
      <c r="KGB61" s="27"/>
      <c r="KGC61" s="27"/>
      <c r="KGD61" s="27"/>
      <c r="KGE61" s="27"/>
      <c r="KGF61" s="27"/>
      <c r="KGG61" s="27"/>
      <c r="KGH61" s="27"/>
      <c r="KGI61" s="27"/>
      <c r="KGJ61" s="27"/>
      <c r="KGK61" s="27"/>
      <c r="KGL61" s="27"/>
      <c r="KGM61" s="27"/>
      <c r="KGN61" s="27"/>
      <c r="KGO61" s="27"/>
      <c r="KGP61" s="27"/>
      <c r="KGQ61" s="27"/>
      <c r="KGR61" s="27"/>
      <c r="KGS61" s="27"/>
      <c r="KGT61" s="27"/>
      <c r="KGU61" s="27"/>
      <c r="KGV61" s="27"/>
      <c r="KGW61" s="27"/>
      <c r="KGX61" s="27"/>
      <c r="KGY61" s="27"/>
      <c r="KGZ61" s="27"/>
      <c r="KHA61" s="27"/>
      <c r="KHB61" s="27"/>
      <c r="KHC61" s="27"/>
      <c r="KHD61" s="27"/>
      <c r="KHE61" s="27"/>
      <c r="KHF61" s="27"/>
      <c r="KHG61" s="27"/>
      <c r="KHH61" s="27"/>
      <c r="KHI61" s="27"/>
      <c r="KHJ61" s="27"/>
      <c r="KHK61" s="27"/>
      <c r="KHL61" s="27"/>
      <c r="KHM61" s="27"/>
      <c r="KHN61" s="27"/>
      <c r="KHO61" s="27"/>
      <c r="KHP61" s="27"/>
      <c r="KHQ61" s="27"/>
      <c r="KHR61" s="27"/>
      <c r="KHS61" s="27"/>
      <c r="KHT61" s="27"/>
      <c r="KHU61" s="27"/>
      <c r="KHV61" s="27"/>
      <c r="KHW61" s="27"/>
      <c r="KHX61" s="27"/>
      <c r="KHY61" s="27"/>
      <c r="KHZ61" s="27"/>
      <c r="KIA61" s="27"/>
      <c r="KIB61" s="27"/>
      <c r="KIC61" s="27"/>
      <c r="KID61" s="27"/>
      <c r="KIE61" s="27"/>
      <c r="KIF61" s="27"/>
      <c r="KIG61" s="27"/>
      <c r="KIH61" s="27"/>
      <c r="KII61" s="27"/>
      <c r="KIJ61" s="27"/>
      <c r="KIK61" s="27"/>
      <c r="KIL61" s="27"/>
      <c r="KIM61" s="27"/>
      <c r="KIN61" s="27"/>
      <c r="KIO61" s="27"/>
      <c r="KIP61" s="27"/>
      <c r="KIQ61" s="27"/>
      <c r="KIR61" s="27"/>
      <c r="KIS61" s="27"/>
      <c r="KIT61" s="27"/>
      <c r="KIU61" s="27"/>
      <c r="KIV61" s="27"/>
      <c r="KIW61" s="27"/>
      <c r="KIX61" s="27"/>
      <c r="KIY61" s="27"/>
      <c r="KIZ61" s="27"/>
      <c r="KJA61" s="27"/>
      <c r="KJB61" s="27"/>
      <c r="KJC61" s="27"/>
      <c r="KJD61" s="27"/>
      <c r="KJE61" s="27"/>
      <c r="KJF61" s="27"/>
      <c r="KJG61" s="27"/>
      <c r="KJH61" s="27"/>
      <c r="KJI61" s="27"/>
      <c r="KJJ61" s="27"/>
      <c r="KJK61" s="27"/>
      <c r="KJL61" s="27"/>
      <c r="KJM61" s="27"/>
      <c r="KJN61" s="27"/>
      <c r="KJO61" s="27"/>
      <c r="KJP61" s="27"/>
      <c r="KJQ61" s="27"/>
      <c r="KJR61" s="27"/>
      <c r="KJS61" s="27"/>
      <c r="KJT61" s="27"/>
      <c r="KJU61" s="27"/>
      <c r="KJV61" s="27"/>
      <c r="KJW61" s="27"/>
      <c r="KJX61" s="27"/>
      <c r="KJY61" s="27"/>
      <c r="KJZ61" s="27"/>
      <c r="KKA61" s="27"/>
      <c r="KKB61" s="27"/>
      <c r="KKC61" s="27"/>
      <c r="KKD61" s="27"/>
      <c r="KKE61" s="27"/>
      <c r="KKF61" s="27"/>
      <c r="KKG61" s="27"/>
      <c r="KKH61" s="27"/>
      <c r="KKI61" s="27"/>
      <c r="KKJ61" s="27"/>
      <c r="KKK61" s="27"/>
      <c r="KKL61" s="27"/>
      <c r="KKM61" s="27"/>
      <c r="KKN61" s="27"/>
      <c r="KKO61" s="27"/>
      <c r="KKP61" s="27"/>
      <c r="KKQ61" s="27"/>
      <c r="KKR61" s="27"/>
      <c r="KKS61" s="27"/>
      <c r="KKT61" s="27"/>
      <c r="KKU61" s="27"/>
      <c r="KKV61" s="27"/>
      <c r="KKW61" s="27"/>
      <c r="KKX61" s="27"/>
      <c r="KKY61" s="27"/>
      <c r="KKZ61" s="27"/>
      <c r="KLA61" s="27"/>
      <c r="KLB61" s="27"/>
      <c r="KLC61" s="27"/>
      <c r="KLD61" s="27"/>
      <c r="KLE61" s="27"/>
      <c r="KLF61" s="27"/>
      <c r="KLG61" s="27"/>
      <c r="KLH61" s="27"/>
      <c r="KLI61" s="27"/>
      <c r="KLJ61" s="27"/>
      <c r="KLK61" s="27"/>
      <c r="KLL61" s="27"/>
      <c r="KLM61" s="27"/>
      <c r="KLN61" s="27"/>
      <c r="KLO61" s="27"/>
      <c r="KLP61" s="27"/>
      <c r="KLQ61" s="27"/>
      <c r="KLR61" s="27"/>
      <c r="KLS61" s="27"/>
      <c r="KLT61" s="27"/>
      <c r="KLU61" s="27"/>
      <c r="KLV61" s="27"/>
      <c r="KLW61" s="27"/>
      <c r="KLX61" s="27"/>
      <c r="KLY61" s="27"/>
      <c r="KLZ61" s="27"/>
      <c r="KMA61" s="27"/>
      <c r="KMB61" s="27"/>
      <c r="KMC61" s="27"/>
      <c r="KMD61" s="27"/>
      <c r="KME61" s="27"/>
      <c r="KMF61" s="27"/>
      <c r="KMG61" s="27"/>
      <c r="KMH61" s="27"/>
      <c r="KMI61" s="27"/>
      <c r="KMJ61" s="27"/>
      <c r="KMK61" s="27"/>
      <c r="KML61" s="27"/>
      <c r="KMM61" s="27"/>
      <c r="KMN61" s="27"/>
      <c r="KMO61" s="27"/>
      <c r="KMP61" s="27"/>
      <c r="KMQ61" s="27"/>
      <c r="KMR61" s="27"/>
      <c r="KMS61" s="27"/>
      <c r="KMT61" s="27"/>
      <c r="KMU61" s="27"/>
      <c r="KMV61" s="27"/>
      <c r="KMW61" s="27"/>
      <c r="KMX61" s="27"/>
      <c r="KMY61" s="27"/>
      <c r="KMZ61" s="27"/>
      <c r="KNA61" s="27"/>
      <c r="KNB61" s="27"/>
      <c r="KNC61" s="27"/>
      <c r="KND61" s="27"/>
      <c r="KNE61" s="27"/>
      <c r="KNF61" s="27"/>
      <c r="KNG61" s="27"/>
      <c r="KNH61" s="27"/>
      <c r="KNI61" s="27"/>
      <c r="KNJ61" s="27"/>
      <c r="KNK61" s="27"/>
      <c r="KNL61" s="27"/>
      <c r="KNM61" s="27"/>
      <c r="KNN61" s="27"/>
      <c r="KNO61" s="27"/>
      <c r="KNP61" s="27"/>
      <c r="KNQ61" s="27"/>
      <c r="KNR61" s="27"/>
      <c r="KNS61" s="27"/>
      <c r="KNT61" s="27"/>
      <c r="KNU61" s="27"/>
      <c r="KNV61" s="27"/>
      <c r="KNW61" s="27"/>
      <c r="KNX61" s="27"/>
      <c r="KNY61" s="27"/>
      <c r="KNZ61" s="27"/>
      <c r="KOA61" s="27"/>
      <c r="KOB61" s="27"/>
      <c r="KOC61" s="27"/>
      <c r="KOD61" s="27"/>
      <c r="KOE61" s="27"/>
      <c r="KOF61" s="27"/>
      <c r="KOG61" s="27"/>
      <c r="KOH61" s="27"/>
      <c r="KOI61" s="27"/>
      <c r="KOJ61" s="27"/>
      <c r="KOK61" s="27"/>
      <c r="KOL61" s="27"/>
      <c r="KOM61" s="27"/>
      <c r="KON61" s="27"/>
      <c r="KOO61" s="27"/>
      <c r="KOP61" s="27"/>
      <c r="KOQ61" s="27"/>
      <c r="KOR61" s="27"/>
      <c r="KOS61" s="27"/>
      <c r="KOT61" s="27"/>
      <c r="KOU61" s="27"/>
      <c r="KOV61" s="27"/>
      <c r="KOW61" s="27"/>
      <c r="KOX61" s="27"/>
      <c r="KOY61" s="27"/>
      <c r="KOZ61" s="27"/>
      <c r="KPA61" s="27"/>
      <c r="KPB61" s="27"/>
      <c r="KPC61" s="27"/>
      <c r="KPD61" s="27"/>
      <c r="KPE61" s="27"/>
      <c r="KPF61" s="27"/>
      <c r="KPG61" s="27"/>
      <c r="KPH61" s="27"/>
      <c r="KPI61" s="27"/>
      <c r="KPJ61" s="27"/>
      <c r="KPK61" s="27"/>
      <c r="KPL61" s="27"/>
      <c r="KPM61" s="27"/>
      <c r="KPN61" s="27"/>
      <c r="KPO61" s="27"/>
      <c r="KPP61" s="27"/>
      <c r="KPQ61" s="27"/>
      <c r="KPR61" s="27"/>
      <c r="KPS61" s="27"/>
      <c r="KPT61" s="27"/>
      <c r="KPU61" s="27"/>
      <c r="KPV61" s="27"/>
      <c r="KPW61" s="27"/>
      <c r="KPX61" s="27"/>
      <c r="KPY61" s="27"/>
      <c r="KPZ61" s="27"/>
      <c r="KQA61" s="27"/>
      <c r="KQB61" s="27"/>
      <c r="KQC61" s="27"/>
      <c r="KQD61" s="27"/>
      <c r="KQE61" s="27"/>
      <c r="KQF61" s="27"/>
      <c r="KQG61" s="27"/>
      <c r="KQH61" s="27"/>
      <c r="KQI61" s="27"/>
      <c r="KQJ61" s="27"/>
      <c r="KQK61" s="27"/>
      <c r="KQL61" s="27"/>
      <c r="KQM61" s="27"/>
      <c r="KQN61" s="27"/>
      <c r="KQO61" s="27"/>
      <c r="KQP61" s="27"/>
      <c r="KQQ61" s="27"/>
      <c r="KQR61" s="27"/>
      <c r="KQS61" s="27"/>
      <c r="KQT61" s="27"/>
      <c r="KQU61" s="27"/>
      <c r="KQV61" s="27"/>
      <c r="KQW61" s="27"/>
      <c r="KQX61" s="27"/>
      <c r="KQY61" s="27"/>
      <c r="KQZ61" s="27"/>
      <c r="KRA61" s="27"/>
      <c r="KRB61" s="27"/>
      <c r="KRC61" s="27"/>
      <c r="KRD61" s="27"/>
      <c r="KRE61" s="27"/>
      <c r="KRF61" s="27"/>
      <c r="KRG61" s="27"/>
      <c r="KRH61" s="27"/>
      <c r="KRI61" s="27"/>
      <c r="KRJ61" s="27"/>
      <c r="KRK61" s="27"/>
      <c r="KRL61" s="27"/>
      <c r="KRM61" s="27"/>
      <c r="KRN61" s="27"/>
      <c r="KRO61" s="27"/>
      <c r="KRP61" s="27"/>
      <c r="KRQ61" s="27"/>
      <c r="KRR61" s="27"/>
      <c r="KRS61" s="27"/>
      <c r="KRT61" s="27"/>
      <c r="KRU61" s="27"/>
      <c r="KRV61" s="27"/>
      <c r="KRW61" s="27"/>
      <c r="KRX61" s="27"/>
      <c r="KRY61" s="27"/>
      <c r="KRZ61" s="27"/>
      <c r="KSA61" s="27"/>
      <c r="KSB61" s="27"/>
      <c r="KSC61" s="27"/>
      <c r="KSD61" s="27"/>
      <c r="KSE61" s="27"/>
      <c r="KSF61" s="27"/>
      <c r="KSG61" s="27"/>
      <c r="KSH61" s="27"/>
      <c r="KSI61" s="27"/>
      <c r="KSJ61" s="27"/>
      <c r="KSK61" s="27"/>
      <c r="KSL61" s="27"/>
      <c r="KSM61" s="27"/>
      <c r="KSN61" s="27"/>
      <c r="KSO61" s="27"/>
      <c r="KSP61" s="27"/>
      <c r="KSQ61" s="27"/>
      <c r="KSR61" s="27"/>
      <c r="KSS61" s="27"/>
      <c r="KST61" s="27"/>
      <c r="KSU61" s="27"/>
      <c r="KSV61" s="27"/>
      <c r="KSW61" s="27"/>
      <c r="KSX61" s="27"/>
      <c r="KSY61" s="27"/>
      <c r="KSZ61" s="27"/>
      <c r="KTA61" s="27"/>
      <c r="KTB61" s="27"/>
      <c r="KTC61" s="27"/>
      <c r="KTD61" s="27"/>
      <c r="KTE61" s="27"/>
      <c r="KTF61" s="27"/>
      <c r="KTG61" s="27"/>
      <c r="KTH61" s="27"/>
      <c r="KTI61" s="27"/>
      <c r="KTJ61" s="27"/>
      <c r="KTK61" s="27"/>
      <c r="KTL61" s="27"/>
      <c r="KTM61" s="27"/>
      <c r="KTN61" s="27"/>
      <c r="KTO61" s="27"/>
      <c r="KTP61" s="27"/>
      <c r="KTQ61" s="27"/>
      <c r="KTR61" s="27"/>
      <c r="KTS61" s="27"/>
      <c r="KTT61" s="27"/>
      <c r="KTU61" s="27"/>
      <c r="KTV61" s="27"/>
      <c r="KTW61" s="27"/>
      <c r="KTX61" s="27"/>
      <c r="KTY61" s="27"/>
      <c r="KTZ61" s="27"/>
      <c r="KUA61" s="27"/>
      <c r="KUB61" s="27"/>
      <c r="KUC61" s="27"/>
      <c r="KUD61" s="27"/>
      <c r="KUE61" s="27"/>
      <c r="KUF61" s="27"/>
      <c r="KUG61" s="27"/>
      <c r="KUH61" s="27"/>
      <c r="KUI61" s="27"/>
      <c r="KUJ61" s="27"/>
      <c r="KUK61" s="27"/>
      <c r="KUL61" s="27"/>
      <c r="KUM61" s="27"/>
      <c r="KUN61" s="27"/>
      <c r="KUO61" s="27"/>
      <c r="KUP61" s="27"/>
      <c r="KUQ61" s="27"/>
      <c r="KUR61" s="27"/>
      <c r="KUS61" s="27"/>
      <c r="KUT61" s="27"/>
      <c r="KUU61" s="27"/>
      <c r="KUV61" s="27"/>
      <c r="KUW61" s="27"/>
      <c r="KUX61" s="27"/>
      <c r="KUY61" s="27"/>
      <c r="KUZ61" s="27"/>
      <c r="KVA61" s="27"/>
      <c r="KVB61" s="27"/>
      <c r="KVC61" s="27"/>
      <c r="KVD61" s="27"/>
      <c r="KVE61" s="27"/>
      <c r="KVF61" s="27"/>
      <c r="KVG61" s="27"/>
      <c r="KVH61" s="27"/>
      <c r="KVI61" s="27"/>
      <c r="KVJ61" s="27"/>
      <c r="KVK61" s="27"/>
      <c r="KVL61" s="27"/>
      <c r="KVM61" s="27"/>
      <c r="KVN61" s="27"/>
      <c r="KVO61" s="27"/>
      <c r="KVP61" s="27"/>
      <c r="KVQ61" s="27"/>
      <c r="KVR61" s="27"/>
      <c r="KVS61" s="27"/>
      <c r="KVT61" s="27"/>
      <c r="KVU61" s="27"/>
      <c r="KVV61" s="27"/>
      <c r="KVW61" s="27"/>
      <c r="KVX61" s="27"/>
      <c r="KVY61" s="27"/>
      <c r="KVZ61" s="27"/>
      <c r="KWA61" s="27"/>
      <c r="KWB61" s="27"/>
      <c r="KWC61" s="27"/>
      <c r="KWD61" s="27"/>
      <c r="KWE61" s="27"/>
      <c r="KWF61" s="27"/>
      <c r="KWG61" s="27"/>
      <c r="KWH61" s="27"/>
      <c r="KWI61" s="27"/>
      <c r="KWJ61" s="27"/>
      <c r="KWK61" s="27"/>
      <c r="KWL61" s="27"/>
      <c r="KWM61" s="27"/>
      <c r="KWN61" s="27"/>
      <c r="KWO61" s="27"/>
      <c r="KWP61" s="27"/>
      <c r="KWQ61" s="27"/>
      <c r="KWR61" s="27"/>
      <c r="KWS61" s="27"/>
      <c r="KWT61" s="27"/>
      <c r="KWU61" s="27"/>
      <c r="KWV61" s="27"/>
      <c r="KWW61" s="27"/>
      <c r="KWX61" s="27"/>
      <c r="KWY61" s="27"/>
      <c r="KWZ61" s="27"/>
      <c r="KXA61" s="27"/>
      <c r="KXB61" s="27"/>
      <c r="KXC61" s="27"/>
      <c r="KXD61" s="27"/>
      <c r="KXE61" s="27"/>
      <c r="KXF61" s="27"/>
      <c r="KXG61" s="27"/>
      <c r="KXH61" s="27"/>
      <c r="KXI61" s="27"/>
      <c r="KXJ61" s="27"/>
      <c r="KXK61" s="27"/>
      <c r="KXL61" s="27"/>
      <c r="KXM61" s="27"/>
      <c r="KXN61" s="27"/>
      <c r="KXO61" s="27"/>
      <c r="KXP61" s="27"/>
      <c r="KXQ61" s="27"/>
      <c r="KXR61" s="27"/>
      <c r="KXS61" s="27"/>
      <c r="KXT61" s="27"/>
      <c r="KXU61" s="27"/>
      <c r="KXV61" s="27"/>
      <c r="KXW61" s="27"/>
      <c r="KXX61" s="27"/>
      <c r="KXY61" s="27"/>
      <c r="KXZ61" s="27"/>
      <c r="KYA61" s="27"/>
      <c r="KYB61" s="27"/>
      <c r="KYC61" s="27"/>
      <c r="KYD61" s="27"/>
      <c r="KYE61" s="27"/>
      <c r="KYF61" s="27"/>
      <c r="KYG61" s="27"/>
      <c r="KYH61" s="27"/>
      <c r="KYI61" s="27"/>
      <c r="KYJ61" s="27"/>
      <c r="KYK61" s="27"/>
      <c r="KYL61" s="27"/>
      <c r="KYM61" s="27"/>
      <c r="KYN61" s="27"/>
      <c r="KYO61" s="27"/>
      <c r="KYP61" s="27"/>
      <c r="KYQ61" s="27"/>
      <c r="KYR61" s="27"/>
      <c r="KYS61" s="27"/>
      <c r="KYT61" s="27"/>
      <c r="KYU61" s="27"/>
      <c r="KYV61" s="27"/>
      <c r="KYW61" s="27"/>
      <c r="KYX61" s="27"/>
      <c r="KYY61" s="27"/>
      <c r="KYZ61" s="27"/>
      <c r="KZA61" s="27"/>
      <c r="KZB61" s="27"/>
      <c r="KZC61" s="27"/>
      <c r="KZD61" s="27"/>
      <c r="KZE61" s="27"/>
      <c r="KZF61" s="27"/>
      <c r="KZG61" s="27"/>
      <c r="KZH61" s="27"/>
      <c r="KZI61" s="27"/>
      <c r="KZJ61" s="27"/>
      <c r="KZK61" s="27"/>
      <c r="KZL61" s="27"/>
      <c r="KZM61" s="27"/>
      <c r="KZN61" s="27"/>
      <c r="KZO61" s="27"/>
      <c r="KZP61" s="27"/>
      <c r="KZQ61" s="27"/>
      <c r="KZR61" s="27"/>
      <c r="KZS61" s="27"/>
      <c r="KZT61" s="27"/>
      <c r="KZU61" s="27"/>
      <c r="KZV61" s="27"/>
      <c r="KZW61" s="27"/>
      <c r="KZX61" s="27"/>
      <c r="KZY61" s="27"/>
      <c r="KZZ61" s="27"/>
      <c r="LAA61" s="27"/>
      <c r="LAB61" s="27"/>
      <c r="LAC61" s="27"/>
      <c r="LAD61" s="27"/>
      <c r="LAE61" s="27"/>
      <c r="LAF61" s="27"/>
      <c r="LAG61" s="27"/>
      <c r="LAH61" s="27"/>
      <c r="LAI61" s="27"/>
      <c r="LAJ61" s="27"/>
      <c r="LAK61" s="27"/>
      <c r="LAL61" s="27"/>
      <c r="LAM61" s="27"/>
      <c r="LAN61" s="27"/>
      <c r="LAO61" s="27"/>
      <c r="LAP61" s="27"/>
      <c r="LAQ61" s="27"/>
      <c r="LAR61" s="27"/>
      <c r="LAS61" s="27"/>
      <c r="LAT61" s="27"/>
      <c r="LAU61" s="27"/>
      <c r="LAV61" s="27"/>
      <c r="LAW61" s="27"/>
      <c r="LAX61" s="27"/>
      <c r="LAY61" s="27"/>
      <c r="LAZ61" s="27"/>
      <c r="LBA61" s="27"/>
      <c r="LBB61" s="27"/>
      <c r="LBC61" s="27"/>
      <c r="LBD61" s="27"/>
      <c r="LBE61" s="27"/>
      <c r="LBF61" s="27"/>
      <c r="LBG61" s="27"/>
      <c r="LBH61" s="27"/>
      <c r="LBI61" s="27"/>
      <c r="LBJ61" s="27"/>
      <c r="LBK61" s="27"/>
      <c r="LBL61" s="27"/>
      <c r="LBM61" s="27"/>
      <c r="LBN61" s="27"/>
      <c r="LBO61" s="27"/>
      <c r="LBP61" s="27"/>
      <c r="LBQ61" s="27"/>
      <c r="LBR61" s="27"/>
      <c r="LBS61" s="27"/>
      <c r="LBT61" s="27"/>
      <c r="LBU61" s="27"/>
      <c r="LBV61" s="27"/>
      <c r="LBW61" s="27"/>
      <c r="LBX61" s="27"/>
      <c r="LBY61" s="27"/>
      <c r="LBZ61" s="27"/>
      <c r="LCA61" s="27"/>
      <c r="LCB61" s="27"/>
      <c r="LCC61" s="27"/>
      <c r="LCD61" s="27"/>
      <c r="LCE61" s="27"/>
      <c r="LCF61" s="27"/>
      <c r="LCG61" s="27"/>
      <c r="LCH61" s="27"/>
      <c r="LCI61" s="27"/>
      <c r="LCJ61" s="27"/>
      <c r="LCK61" s="27"/>
      <c r="LCL61" s="27"/>
      <c r="LCM61" s="27"/>
      <c r="LCN61" s="27"/>
      <c r="LCO61" s="27"/>
      <c r="LCP61" s="27"/>
      <c r="LCQ61" s="27"/>
      <c r="LCR61" s="27"/>
      <c r="LCS61" s="27"/>
      <c r="LCT61" s="27"/>
      <c r="LCU61" s="27"/>
      <c r="LCV61" s="27"/>
      <c r="LCW61" s="27"/>
      <c r="LCX61" s="27"/>
      <c r="LCY61" s="27"/>
      <c r="LCZ61" s="27"/>
      <c r="LDA61" s="27"/>
      <c r="LDB61" s="27"/>
      <c r="LDC61" s="27"/>
      <c r="LDD61" s="27"/>
      <c r="LDE61" s="27"/>
      <c r="LDF61" s="27"/>
      <c r="LDG61" s="27"/>
      <c r="LDH61" s="27"/>
      <c r="LDI61" s="27"/>
      <c r="LDJ61" s="27"/>
      <c r="LDK61" s="27"/>
      <c r="LDL61" s="27"/>
      <c r="LDM61" s="27"/>
      <c r="LDN61" s="27"/>
      <c r="LDO61" s="27"/>
      <c r="LDP61" s="27"/>
      <c r="LDQ61" s="27"/>
      <c r="LDR61" s="27"/>
      <c r="LDS61" s="27"/>
      <c r="LDT61" s="27"/>
      <c r="LDU61" s="27"/>
      <c r="LDV61" s="27"/>
      <c r="LDW61" s="27"/>
      <c r="LDX61" s="27"/>
      <c r="LDY61" s="27"/>
      <c r="LDZ61" s="27"/>
      <c r="LEA61" s="27"/>
      <c r="LEB61" s="27"/>
      <c r="LEC61" s="27"/>
      <c r="LED61" s="27"/>
      <c r="LEE61" s="27"/>
      <c r="LEF61" s="27"/>
      <c r="LEG61" s="27"/>
      <c r="LEH61" s="27"/>
      <c r="LEI61" s="27"/>
      <c r="LEJ61" s="27"/>
      <c r="LEK61" s="27"/>
      <c r="LEL61" s="27"/>
      <c r="LEM61" s="27"/>
      <c r="LEN61" s="27"/>
      <c r="LEO61" s="27"/>
      <c r="LEP61" s="27"/>
      <c r="LEQ61" s="27"/>
      <c r="LER61" s="27"/>
      <c r="LES61" s="27"/>
      <c r="LET61" s="27"/>
      <c r="LEU61" s="27"/>
      <c r="LEV61" s="27"/>
      <c r="LEW61" s="27"/>
      <c r="LEX61" s="27"/>
      <c r="LEY61" s="27"/>
      <c r="LEZ61" s="27"/>
      <c r="LFA61" s="27"/>
      <c r="LFB61" s="27"/>
      <c r="LFC61" s="27"/>
      <c r="LFD61" s="27"/>
      <c r="LFE61" s="27"/>
      <c r="LFF61" s="27"/>
      <c r="LFG61" s="27"/>
      <c r="LFH61" s="27"/>
      <c r="LFI61" s="27"/>
      <c r="LFJ61" s="27"/>
      <c r="LFK61" s="27"/>
      <c r="LFL61" s="27"/>
      <c r="LFM61" s="27"/>
      <c r="LFN61" s="27"/>
      <c r="LFO61" s="27"/>
      <c r="LFP61" s="27"/>
      <c r="LFQ61" s="27"/>
      <c r="LFR61" s="27"/>
      <c r="LFS61" s="27"/>
      <c r="LFT61" s="27"/>
      <c r="LFU61" s="27"/>
      <c r="LFV61" s="27"/>
      <c r="LFW61" s="27"/>
      <c r="LFX61" s="27"/>
      <c r="LFY61" s="27"/>
      <c r="LFZ61" s="27"/>
      <c r="LGA61" s="27"/>
      <c r="LGB61" s="27"/>
      <c r="LGC61" s="27"/>
      <c r="LGD61" s="27"/>
      <c r="LGE61" s="27"/>
      <c r="LGF61" s="27"/>
      <c r="LGG61" s="27"/>
      <c r="LGH61" s="27"/>
      <c r="LGI61" s="27"/>
      <c r="LGJ61" s="27"/>
      <c r="LGK61" s="27"/>
      <c r="LGL61" s="27"/>
      <c r="LGM61" s="27"/>
      <c r="LGN61" s="27"/>
      <c r="LGO61" s="27"/>
      <c r="LGP61" s="27"/>
      <c r="LGQ61" s="27"/>
      <c r="LGR61" s="27"/>
      <c r="LGS61" s="27"/>
      <c r="LGT61" s="27"/>
      <c r="LGU61" s="27"/>
      <c r="LGV61" s="27"/>
      <c r="LGW61" s="27"/>
      <c r="LGX61" s="27"/>
      <c r="LGY61" s="27"/>
      <c r="LGZ61" s="27"/>
      <c r="LHA61" s="27"/>
      <c r="LHB61" s="27"/>
      <c r="LHC61" s="27"/>
      <c r="LHD61" s="27"/>
      <c r="LHE61" s="27"/>
      <c r="LHF61" s="27"/>
      <c r="LHG61" s="27"/>
      <c r="LHH61" s="27"/>
      <c r="LHI61" s="27"/>
      <c r="LHJ61" s="27"/>
      <c r="LHK61" s="27"/>
      <c r="LHL61" s="27"/>
      <c r="LHM61" s="27"/>
      <c r="LHN61" s="27"/>
      <c r="LHO61" s="27"/>
      <c r="LHP61" s="27"/>
      <c r="LHQ61" s="27"/>
      <c r="LHR61" s="27"/>
      <c r="LHS61" s="27"/>
      <c r="LHT61" s="27"/>
      <c r="LHU61" s="27"/>
      <c r="LHV61" s="27"/>
      <c r="LHW61" s="27"/>
      <c r="LHX61" s="27"/>
      <c r="LHY61" s="27"/>
      <c r="LHZ61" s="27"/>
      <c r="LIA61" s="27"/>
      <c r="LIB61" s="27"/>
      <c r="LIC61" s="27"/>
      <c r="LID61" s="27"/>
      <c r="LIE61" s="27"/>
      <c r="LIF61" s="27"/>
      <c r="LIG61" s="27"/>
      <c r="LIH61" s="27"/>
      <c r="LII61" s="27"/>
      <c r="LIJ61" s="27"/>
      <c r="LIK61" s="27"/>
      <c r="LIL61" s="27"/>
      <c r="LIM61" s="27"/>
      <c r="LIN61" s="27"/>
      <c r="LIO61" s="27"/>
      <c r="LIP61" s="27"/>
      <c r="LIQ61" s="27"/>
      <c r="LIR61" s="27"/>
      <c r="LIS61" s="27"/>
      <c r="LIT61" s="27"/>
      <c r="LIU61" s="27"/>
      <c r="LIV61" s="27"/>
      <c r="LIW61" s="27"/>
      <c r="LIX61" s="27"/>
      <c r="LIY61" s="27"/>
      <c r="LIZ61" s="27"/>
      <c r="LJA61" s="27"/>
      <c r="LJB61" s="27"/>
      <c r="LJC61" s="27"/>
      <c r="LJD61" s="27"/>
      <c r="LJE61" s="27"/>
      <c r="LJF61" s="27"/>
      <c r="LJG61" s="27"/>
      <c r="LJH61" s="27"/>
      <c r="LJI61" s="27"/>
      <c r="LJJ61" s="27"/>
      <c r="LJK61" s="27"/>
      <c r="LJL61" s="27"/>
      <c r="LJM61" s="27"/>
      <c r="LJN61" s="27"/>
      <c r="LJO61" s="27"/>
      <c r="LJP61" s="27"/>
      <c r="LJQ61" s="27"/>
      <c r="LJR61" s="27"/>
      <c r="LJS61" s="27"/>
      <c r="LJT61" s="27"/>
      <c r="LJU61" s="27"/>
      <c r="LJV61" s="27"/>
      <c r="LJW61" s="27"/>
      <c r="LJX61" s="27"/>
      <c r="LJY61" s="27"/>
      <c r="LJZ61" s="27"/>
      <c r="LKA61" s="27"/>
      <c r="LKB61" s="27"/>
      <c r="LKC61" s="27"/>
      <c r="LKD61" s="27"/>
      <c r="LKE61" s="27"/>
      <c r="LKF61" s="27"/>
      <c r="LKG61" s="27"/>
      <c r="LKH61" s="27"/>
      <c r="LKI61" s="27"/>
      <c r="LKJ61" s="27"/>
      <c r="LKK61" s="27"/>
      <c r="LKL61" s="27"/>
      <c r="LKM61" s="27"/>
      <c r="LKN61" s="27"/>
      <c r="LKO61" s="27"/>
      <c r="LKP61" s="27"/>
      <c r="LKQ61" s="27"/>
      <c r="LKR61" s="27"/>
      <c r="LKS61" s="27"/>
      <c r="LKT61" s="27"/>
      <c r="LKU61" s="27"/>
      <c r="LKV61" s="27"/>
      <c r="LKW61" s="27"/>
      <c r="LKX61" s="27"/>
      <c r="LKY61" s="27"/>
      <c r="LKZ61" s="27"/>
      <c r="LLA61" s="27"/>
      <c r="LLB61" s="27"/>
      <c r="LLC61" s="27"/>
      <c r="LLD61" s="27"/>
      <c r="LLE61" s="27"/>
      <c r="LLF61" s="27"/>
      <c r="LLG61" s="27"/>
      <c r="LLH61" s="27"/>
      <c r="LLI61" s="27"/>
      <c r="LLJ61" s="27"/>
      <c r="LLK61" s="27"/>
      <c r="LLL61" s="27"/>
      <c r="LLM61" s="27"/>
      <c r="LLN61" s="27"/>
      <c r="LLO61" s="27"/>
      <c r="LLP61" s="27"/>
      <c r="LLQ61" s="27"/>
      <c r="LLR61" s="27"/>
      <c r="LLS61" s="27"/>
      <c r="LLT61" s="27"/>
      <c r="LLU61" s="27"/>
      <c r="LLV61" s="27"/>
      <c r="LLW61" s="27"/>
      <c r="LLX61" s="27"/>
      <c r="LLY61" s="27"/>
      <c r="LLZ61" s="27"/>
      <c r="LMA61" s="27"/>
      <c r="LMB61" s="27"/>
      <c r="LMC61" s="27"/>
      <c r="LMD61" s="27"/>
      <c r="LME61" s="27"/>
      <c r="LMF61" s="27"/>
      <c r="LMG61" s="27"/>
      <c r="LMH61" s="27"/>
      <c r="LMI61" s="27"/>
      <c r="LMJ61" s="27"/>
      <c r="LMK61" s="27"/>
      <c r="LML61" s="27"/>
      <c r="LMM61" s="27"/>
      <c r="LMN61" s="27"/>
      <c r="LMO61" s="27"/>
      <c r="LMP61" s="27"/>
      <c r="LMQ61" s="27"/>
      <c r="LMR61" s="27"/>
      <c r="LMS61" s="27"/>
      <c r="LMT61" s="27"/>
      <c r="LMU61" s="27"/>
      <c r="LMV61" s="27"/>
      <c r="LMW61" s="27"/>
      <c r="LMX61" s="27"/>
      <c r="LMY61" s="27"/>
      <c r="LMZ61" s="27"/>
      <c r="LNA61" s="27"/>
      <c r="LNB61" s="27"/>
      <c r="LNC61" s="27"/>
      <c r="LND61" s="27"/>
      <c r="LNE61" s="27"/>
      <c r="LNF61" s="27"/>
      <c r="LNG61" s="27"/>
      <c r="LNH61" s="27"/>
      <c r="LNI61" s="27"/>
      <c r="LNJ61" s="27"/>
      <c r="LNK61" s="27"/>
      <c r="LNL61" s="27"/>
      <c r="LNM61" s="27"/>
      <c r="LNN61" s="27"/>
      <c r="LNO61" s="27"/>
      <c r="LNP61" s="27"/>
      <c r="LNQ61" s="27"/>
      <c r="LNR61" s="27"/>
      <c r="LNS61" s="27"/>
      <c r="LNT61" s="27"/>
      <c r="LNU61" s="27"/>
      <c r="LNV61" s="27"/>
      <c r="LNW61" s="27"/>
      <c r="LNX61" s="27"/>
      <c r="LNY61" s="27"/>
      <c r="LNZ61" s="27"/>
      <c r="LOA61" s="27"/>
      <c r="LOB61" s="27"/>
      <c r="LOC61" s="27"/>
      <c r="LOD61" s="27"/>
      <c r="LOE61" s="27"/>
      <c r="LOF61" s="27"/>
      <c r="LOG61" s="27"/>
      <c r="LOH61" s="27"/>
      <c r="LOI61" s="27"/>
      <c r="LOJ61" s="27"/>
      <c r="LOK61" s="27"/>
      <c r="LOL61" s="27"/>
      <c r="LOM61" s="27"/>
      <c r="LON61" s="27"/>
      <c r="LOO61" s="27"/>
      <c r="LOP61" s="27"/>
      <c r="LOQ61" s="27"/>
      <c r="LOR61" s="27"/>
      <c r="LOS61" s="27"/>
      <c r="LOT61" s="27"/>
      <c r="LOU61" s="27"/>
      <c r="LOV61" s="27"/>
      <c r="LOW61" s="27"/>
      <c r="LOX61" s="27"/>
      <c r="LOY61" s="27"/>
      <c r="LOZ61" s="27"/>
      <c r="LPA61" s="27"/>
      <c r="LPB61" s="27"/>
      <c r="LPC61" s="27"/>
      <c r="LPD61" s="27"/>
      <c r="LPE61" s="27"/>
      <c r="LPF61" s="27"/>
      <c r="LPG61" s="27"/>
      <c r="LPH61" s="27"/>
      <c r="LPI61" s="27"/>
      <c r="LPJ61" s="27"/>
      <c r="LPK61" s="27"/>
      <c r="LPL61" s="27"/>
      <c r="LPM61" s="27"/>
      <c r="LPN61" s="27"/>
      <c r="LPO61" s="27"/>
      <c r="LPP61" s="27"/>
      <c r="LPQ61" s="27"/>
      <c r="LPR61" s="27"/>
      <c r="LPS61" s="27"/>
      <c r="LPT61" s="27"/>
      <c r="LPU61" s="27"/>
      <c r="LPV61" s="27"/>
      <c r="LPW61" s="27"/>
      <c r="LPX61" s="27"/>
      <c r="LPY61" s="27"/>
      <c r="LPZ61" s="27"/>
      <c r="LQA61" s="27"/>
      <c r="LQB61" s="27"/>
      <c r="LQC61" s="27"/>
      <c r="LQD61" s="27"/>
      <c r="LQE61" s="27"/>
      <c r="LQF61" s="27"/>
      <c r="LQG61" s="27"/>
      <c r="LQH61" s="27"/>
      <c r="LQI61" s="27"/>
      <c r="LQJ61" s="27"/>
      <c r="LQK61" s="27"/>
      <c r="LQL61" s="27"/>
      <c r="LQM61" s="27"/>
      <c r="LQN61" s="27"/>
      <c r="LQO61" s="27"/>
      <c r="LQP61" s="27"/>
      <c r="LQQ61" s="27"/>
      <c r="LQR61" s="27"/>
      <c r="LQS61" s="27"/>
      <c r="LQT61" s="27"/>
      <c r="LQU61" s="27"/>
      <c r="LQV61" s="27"/>
      <c r="LQW61" s="27"/>
      <c r="LQX61" s="27"/>
      <c r="LQY61" s="27"/>
      <c r="LQZ61" s="27"/>
      <c r="LRA61" s="27"/>
      <c r="LRB61" s="27"/>
      <c r="LRC61" s="27"/>
      <c r="LRD61" s="27"/>
      <c r="LRE61" s="27"/>
      <c r="LRF61" s="27"/>
      <c r="LRG61" s="27"/>
      <c r="LRH61" s="27"/>
      <c r="LRI61" s="27"/>
      <c r="LRJ61" s="27"/>
      <c r="LRK61" s="27"/>
      <c r="LRL61" s="27"/>
      <c r="LRM61" s="27"/>
      <c r="LRN61" s="27"/>
      <c r="LRO61" s="27"/>
      <c r="LRP61" s="27"/>
      <c r="LRQ61" s="27"/>
      <c r="LRR61" s="27"/>
      <c r="LRS61" s="27"/>
      <c r="LRT61" s="27"/>
      <c r="LRU61" s="27"/>
      <c r="LRV61" s="27"/>
      <c r="LRW61" s="27"/>
      <c r="LRX61" s="27"/>
      <c r="LRY61" s="27"/>
      <c r="LRZ61" s="27"/>
      <c r="LSA61" s="27"/>
      <c r="LSB61" s="27"/>
      <c r="LSC61" s="27"/>
      <c r="LSD61" s="27"/>
      <c r="LSE61" s="27"/>
      <c r="LSF61" s="27"/>
      <c r="LSG61" s="27"/>
      <c r="LSH61" s="27"/>
      <c r="LSI61" s="27"/>
      <c r="LSJ61" s="27"/>
      <c r="LSK61" s="27"/>
      <c r="LSL61" s="27"/>
      <c r="LSM61" s="27"/>
      <c r="LSN61" s="27"/>
      <c r="LSO61" s="27"/>
      <c r="LSP61" s="27"/>
      <c r="LSQ61" s="27"/>
      <c r="LSR61" s="27"/>
      <c r="LSS61" s="27"/>
      <c r="LST61" s="27"/>
      <c r="LSU61" s="27"/>
      <c r="LSV61" s="27"/>
      <c r="LSW61" s="27"/>
      <c r="LSX61" s="27"/>
      <c r="LSY61" s="27"/>
      <c r="LSZ61" s="27"/>
      <c r="LTA61" s="27"/>
      <c r="LTB61" s="27"/>
      <c r="LTC61" s="27"/>
      <c r="LTD61" s="27"/>
      <c r="LTE61" s="27"/>
      <c r="LTF61" s="27"/>
      <c r="LTG61" s="27"/>
      <c r="LTH61" s="27"/>
      <c r="LTI61" s="27"/>
      <c r="LTJ61" s="27"/>
      <c r="LTK61" s="27"/>
      <c r="LTL61" s="27"/>
      <c r="LTM61" s="27"/>
      <c r="LTN61" s="27"/>
      <c r="LTO61" s="27"/>
      <c r="LTP61" s="27"/>
      <c r="LTQ61" s="27"/>
      <c r="LTR61" s="27"/>
      <c r="LTS61" s="27"/>
      <c r="LTT61" s="27"/>
      <c r="LTU61" s="27"/>
      <c r="LTV61" s="27"/>
      <c r="LTW61" s="27"/>
      <c r="LTX61" s="27"/>
      <c r="LTY61" s="27"/>
      <c r="LTZ61" s="27"/>
      <c r="LUA61" s="27"/>
      <c r="LUB61" s="27"/>
      <c r="LUC61" s="27"/>
      <c r="LUD61" s="27"/>
      <c r="LUE61" s="27"/>
      <c r="LUF61" s="27"/>
      <c r="LUG61" s="27"/>
      <c r="LUH61" s="27"/>
      <c r="LUI61" s="27"/>
      <c r="LUJ61" s="27"/>
      <c r="LUK61" s="27"/>
      <c r="LUL61" s="27"/>
      <c r="LUM61" s="27"/>
      <c r="LUN61" s="27"/>
      <c r="LUO61" s="27"/>
      <c r="LUP61" s="27"/>
      <c r="LUQ61" s="27"/>
      <c r="LUR61" s="27"/>
      <c r="LUS61" s="27"/>
      <c r="LUT61" s="27"/>
      <c r="LUU61" s="27"/>
      <c r="LUV61" s="27"/>
      <c r="LUW61" s="27"/>
      <c r="LUX61" s="27"/>
      <c r="LUY61" s="27"/>
      <c r="LUZ61" s="27"/>
      <c r="LVA61" s="27"/>
      <c r="LVB61" s="27"/>
      <c r="LVC61" s="27"/>
      <c r="LVD61" s="27"/>
      <c r="LVE61" s="27"/>
      <c r="LVF61" s="27"/>
      <c r="LVG61" s="27"/>
      <c r="LVH61" s="27"/>
      <c r="LVI61" s="27"/>
      <c r="LVJ61" s="27"/>
      <c r="LVK61" s="27"/>
      <c r="LVL61" s="27"/>
      <c r="LVM61" s="27"/>
      <c r="LVN61" s="27"/>
      <c r="LVO61" s="27"/>
      <c r="LVP61" s="27"/>
      <c r="LVQ61" s="27"/>
      <c r="LVR61" s="27"/>
      <c r="LVS61" s="27"/>
      <c r="LVT61" s="27"/>
      <c r="LVU61" s="27"/>
      <c r="LVV61" s="27"/>
      <c r="LVW61" s="27"/>
      <c r="LVX61" s="27"/>
      <c r="LVY61" s="27"/>
      <c r="LVZ61" s="27"/>
      <c r="LWA61" s="27"/>
      <c r="LWB61" s="27"/>
      <c r="LWC61" s="27"/>
      <c r="LWD61" s="27"/>
      <c r="LWE61" s="27"/>
      <c r="LWF61" s="27"/>
      <c r="LWG61" s="27"/>
      <c r="LWH61" s="27"/>
      <c r="LWI61" s="27"/>
      <c r="LWJ61" s="27"/>
      <c r="LWK61" s="27"/>
      <c r="LWL61" s="27"/>
      <c r="LWM61" s="27"/>
      <c r="LWN61" s="27"/>
      <c r="LWO61" s="27"/>
      <c r="LWP61" s="27"/>
      <c r="LWQ61" s="27"/>
      <c r="LWR61" s="27"/>
      <c r="LWS61" s="27"/>
      <c r="LWT61" s="27"/>
      <c r="LWU61" s="27"/>
      <c r="LWV61" s="27"/>
      <c r="LWW61" s="27"/>
      <c r="LWX61" s="27"/>
      <c r="LWY61" s="27"/>
      <c r="LWZ61" s="27"/>
      <c r="LXA61" s="27"/>
      <c r="LXB61" s="27"/>
      <c r="LXC61" s="27"/>
      <c r="LXD61" s="27"/>
      <c r="LXE61" s="27"/>
      <c r="LXF61" s="27"/>
      <c r="LXG61" s="27"/>
      <c r="LXH61" s="27"/>
      <c r="LXI61" s="27"/>
      <c r="LXJ61" s="27"/>
      <c r="LXK61" s="27"/>
      <c r="LXL61" s="27"/>
      <c r="LXM61" s="27"/>
      <c r="LXN61" s="27"/>
      <c r="LXO61" s="27"/>
      <c r="LXP61" s="27"/>
      <c r="LXQ61" s="27"/>
      <c r="LXR61" s="27"/>
      <c r="LXS61" s="27"/>
      <c r="LXT61" s="27"/>
      <c r="LXU61" s="27"/>
      <c r="LXV61" s="27"/>
      <c r="LXW61" s="27"/>
      <c r="LXX61" s="27"/>
      <c r="LXY61" s="27"/>
      <c r="LXZ61" s="27"/>
      <c r="LYA61" s="27"/>
      <c r="LYB61" s="27"/>
      <c r="LYC61" s="27"/>
      <c r="LYD61" s="27"/>
      <c r="LYE61" s="27"/>
      <c r="LYF61" s="27"/>
      <c r="LYG61" s="27"/>
      <c r="LYH61" s="27"/>
      <c r="LYI61" s="27"/>
      <c r="LYJ61" s="27"/>
      <c r="LYK61" s="27"/>
      <c r="LYL61" s="27"/>
      <c r="LYM61" s="27"/>
      <c r="LYN61" s="27"/>
      <c r="LYO61" s="27"/>
      <c r="LYP61" s="27"/>
      <c r="LYQ61" s="27"/>
      <c r="LYR61" s="27"/>
      <c r="LYS61" s="27"/>
      <c r="LYT61" s="27"/>
      <c r="LYU61" s="27"/>
      <c r="LYV61" s="27"/>
      <c r="LYW61" s="27"/>
      <c r="LYX61" s="27"/>
      <c r="LYY61" s="27"/>
      <c r="LYZ61" s="27"/>
      <c r="LZA61" s="27"/>
      <c r="LZB61" s="27"/>
      <c r="LZC61" s="27"/>
      <c r="LZD61" s="27"/>
      <c r="LZE61" s="27"/>
      <c r="LZF61" s="27"/>
      <c r="LZG61" s="27"/>
      <c r="LZH61" s="27"/>
      <c r="LZI61" s="27"/>
      <c r="LZJ61" s="27"/>
      <c r="LZK61" s="27"/>
      <c r="LZL61" s="27"/>
      <c r="LZM61" s="27"/>
      <c r="LZN61" s="27"/>
      <c r="LZO61" s="27"/>
      <c r="LZP61" s="27"/>
      <c r="LZQ61" s="27"/>
      <c r="LZR61" s="27"/>
      <c r="LZS61" s="27"/>
      <c r="LZT61" s="27"/>
      <c r="LZU61" s="27"/>
      <c r="LZV61" s="27"/>
      <c r="LZW61" s="27"/>
      <c r="LZX61" s="27"/>
      <c r="LZY61" s="27"/>
      <c r="LZZ61" s="27"/>
      <c r="MAA61" s="27"/>
      <c r="MAB61" s="27"/>
      <c r="MAC61" s="27"/>
      <c r="MAD61" s="27"/>
      <c r="MAE61" s="27"/>
      <c r="MAF61" s="27"/>
      <c r="MAG61" s="27"/>
      <c r="MAH61" s="27"/>
      <c r="MAI61" s="27"/>
      <c r="MAJ61" s="27"/>
      <c r="MAK61" s="27"/>
      <c r="MAL61" s="27"/>
      <c r="MAM61" s="27"/>
      <c r="MAN61" s="27"/>
      <c r="MAO61" s="27"/>
      <c r="MAP61" s="27"/>
      <c r="MAQ61" s="27"/>
      <c r="MAR61" s="27"/>
      <c r="MAS61" s="27"/>
      <c r="MAT61" s="27"/>
      <c r="MAU61" s="27"/>
      <c r="MAV61" s="27"/>
      <c r="MAW61" s="27"/>
      <c r="MAX61" s="27"/>
      <c r="MAY61" s="27"/>
      <c r="MAZ61" s="27"/>
      <c r="MBA61" s="27"/>
      <c r="MBB61" s="27"/>
      <c r="MBC61" s="27"/>
      <c r="MBD61" s="27"/>
      <c r="MBE61" s="27"/>
      <c r="MBF61" s="27"/>
      <c r="MBG61" s="27"/>
      <c r="MBH61" s="27"/>
      <c r="MBI61" s="27"/>
      <c r="MBJ61" s="27"/>
      <c r="MBK61" s="27"/>
      <c r="MBL61" s="27"/>
      <c r="MBM61" s="27"/>
      <c r="MBN61" s="27"/>
      <c r="MBO61" s="27"/>
      <c r="MBP61" s="27"/>
      <c r="MBQ61" s="27"/>
      <c r="MBR61" s="27"/>
      <c r="MBS61" s="27"/>
      <c r="MBT61" s="27"/>
      <c r="MBU61" s="27"/>
      <c r="MBV61" s="27"/>
      <c r="MBW61" s="27"/>
      <c r="MBX61" s="27"/>
      <c r="MBY61" s="27"/>
      <c r="MBZ61" s="27"/>
      <c r="MCA61" s="27"/>
      <c r="MCB61" s="27"/>
      <c r="MCC61" s="27"/>
      <c r="MCD61" s="27"/>
      <c r="MCE61" s="27"/>
      <c r="MCF61" s="27"/>
      <c r="MCG61" s="27"/>
      <c r="MCH61" s="27"/>
      <c r="MCI61" s="27"/>
      <c r="MCJ61" s="27"/>
      <c r="MCK61" s="27"/>
      <c r="MCL61" s="27"/>
      <c r="MCM61" s="27"/>
      <c r="MCN61" s="27"/>
      <c r="MCO61" s="27"/>
      <c r="MCP61" s="27"/>
      <c r="MCQ61" s="27"/>
      <c r="MCR61" s="27"/>
      <c r="MCS61" s="27"/>
      <c r="MCT61" s="27"/>
      <c r="MCU61" s="27"/>
      <c r="MCV61" s="27"/>
      <c r="MCW61" s="27"/>
      <c r="MCX61" s="27"/>
      <c r="MCY61" s="27"/>
      <c r="MCZ61" s="27"/>
      <c r="MDA61" s="27"/>
      <c r="MDB61" s="27"/>
      <c r="MDC61" s="27"/>
      <c r="MDD61" s="27"/>
      <c r="MDE61" s="27"/>
      <c r="MDF61" s="27"/>
      <c r="MDG61" s="27"/>
      <c r="MDH61" s="27"/>
      <c r="MDI61" s="27"/>
      <c r="MDJ61" s="27"/>
      <c r="MDK61" s="27"/>
      <c r="MDL61" s="27"/>
      <c r="MDM61" s="27"/>
      <c r="MDN61" s="27"/>
      <c r="MDO61" s="27"/>
      <c r="MDP61" s="27"/>
      <c r="MDQ61" s="27"/>
      <c r="MDR61" s="27"/>
      <c r="MDS61" s="27"/>
      <c r="MDT61" s="27"/>
      <c r="MDU61" s="27"/>
      <c r="MDV61" s="27"/>
      <c r="MDW61" s="27"/>
      <c r="MDX61" s="27"/>
      <c r="MDY61" s="27"/>
      <c r="MDZ61" s="27"/>
      <c r="MEA61" s="27"/>
      <c r="MEB61" s="27"/>
      <c r="MEC61" s="27"/>
      <c r="MED61" s="27"/>
      <c r="MEE61" s="27"/>
      <c r="MEF61" s="27"/>
      <c r="MEG61" s="27"/>
      <c r="MEH61" s="27"/>
      <c r="MEI61" s="27"/>
      <c r="MEJ61" s="27"/>
      <c r="MEK61" s="27"/>
      <c r="MEL61" s="27"/>
      <c r="MEM61" s="27"/>
      <c r="MEN61" s="27"/>
      <c r="MEO61" s="27"/>
      <c r="MEP61" s="27"/>
      <c r="MEQ61" s="27"/>
      <c r="MER61" s="27"/>
      <c r="MES61" s="27"/>
      <c r="MET61" s="27"/>
      <c r="MEU61" s="27"/>
      <c r="MEV61" s="27"/>
      <c r="MEW61" s="27"/>
      <c r="MEX61" s="27"/>
      <c r="MEY61" s="27"/>
      <c r="MEZ61" s="27"/>
      <c r="MFA61" s="27"/>
      <c r="MFB61" s="27"/>
      <c r="MFC61" s="27"/>
      <c r="MFD61" s="27"/>
      <c r="MFE61" s="27"/>
      <c r="MFF61" s="27"/>
      <c r="MFG61" s="27"/>
      <c r="MFH61" s="27"/>
      <c r="MFI61" s="27"/>
      <c r="MFJ61" s="27"/>
      <c r="MFK61" s="27"/>
      <c r="MFL61" s="27"/>
      <c r="MFM61" s="27"/>
      <c r="MFN61" s="27"/>
      <c r="MFO61" s="27"/>
      <c r="MFP61" s="27"/>
      <c r="MFQ61" s="27"/>
      <c r="MFR61" s="27"/>
      <c r="MFS61" s="27"/>
      <c r="MFT61" s="27"/>
      <c r="MFU61" s="27"/>
      <c r="MFV61" s="27"/>
      <c r="MFW61" s="27"/>
      <c r="MFX61" s="27"/>
      <c r="MFY61" s="27"/>
      <c r="MFZ61" s="27"/>
      <c r="MGA61" s="27"/>
      <c r="MGB61" s="27"/>
      <c r="MGC61" s="27"/>
      <c r="MGD61" s="27"/>
      <c r="MGE61" s="27"/>
      <c r="MGF61" s="27"/>
      <c r="MGG61" s="27"/>
      <c r="MGH61" s="27"/>
      <c r="MGI61" s="27"/>
      <c r="MGJ61" s="27"/>
      <c r="MGK61" s="27"/>
      <c r="MGL61" s="27"/>
      <c r="MGM61" s="27"/>
      <c r="MGN61" s="27"/>
      <c r="MGO61" s="27"/>
      <c r="MGP61" s="27"/>
      <c r="MGQ61" s="27"/>
      <c r="MGR61" s="27"/>
      <c r="MGS61" s="27"/>
      <c r="MGT61" s="27"/>
      <c r="MGU61" s="27"/>
      <c r="MGV61" s="27"/>
      <c r="MGW61" s="27"/>
      <c r="MGX61" s="27"/>
      <c r="MGY61" s="27"/>
      <c r="MGZ61" s="27"/>
      <c r="MHA61" s="27"/>
      <c r="MHB61" s="27"/>
      <c r="MHC61" s="27"/>
      <c r="MHD61" s="27"/>
      <c r="MHE61" s="27"/>
      <c r="MHF61" s="27"/>
      <c r="MHG61" s="27"/>
      <c r="MHH61" s="27"/>
      <c r="MHI61" s="27"/>
      <c r="MHJ61" s="27"/>
      <c r="MHK61" s="27"/>
      <c r="MHL61" s="27"/>
      <c r="MHM61" s="27"/>
      <c r="MHN61" s="27"/>
      <c r="MHO61" s="27"/>
      <c r="MHP61" s="27"/>
      <c r="MHQ61" s="27"/>
      <c r="MHR61" s="27"/>
      <c r="MHS61" s="27"/>
      <c r="MHT61" s="27"/>
      <c r="MHU61" s="27"/>
      <c r="MHV61" s="27"/>
      <c r="MHW61" s="27"/>
      <c r="MHX61" s="27"/>
      <c r="MHY61" s="27"/>
      <c r="MHZ61" s="27"/>
      <c r="MIA61" s="27"/>
      <c r="MIB61" s="27"/>
      <c r="MIC61" s="27"/>
      <c r="MID61" s="27"/>
      <c r="MIE61" s="27"/>
      <c r="MIF61" s="27"/>
      <c r="MIG61" s="27"/>
      <c r="MIH61" s="27"/>
      <c r="MII61" s="27"/>
      <c r="MIJ61" s="27"/>
      <c r="MIK61" s="27"/>
      <c r="MIL61" s="27"/>
      <c r="MIM61" s="27"/>
      <c r="MIN61" s="27"/>
      <c r="MIO61" s="27"/>
      <c r="MIP61" s="27"/>
      <c r="MIQ61" s="27"/>
      <c r="MIR61" s="27"/>
      <c r="MIS61" s="27"/>
      <c r="MIT61" s="27"/>
      <c r="MIU61" s="27"/>
      <c r="MIV61" s="27"/>
      <c r="MIW61" s="27"/>
      <c r="MIX61" s="27"/>
      <c r="MIY61" s="27"/>
      <c r="MIZ61" s="27"/>
      <c r="MJA61" s="27"/>
      <c r="MJB61" s="27"/>
      <c r="MJC61" s="27"/>
      <c r="MJD61" s="27"/>
      <c r="MJE61" s="27"/>
      <c r="MJF61" s="27"/>
      <c r="MJG61" s="27"/>
      <c r="MJH61" s="27"/>
      <c r="MJI61" s="27"/>
      <c r="MJJ61" s="27"/>
      <c r="MJK61" s="27"/>
      <c r="MJL61" s="27"/>
      <c r="MJM61" s="27"/>
      <c r="MJN61" s="27"/>
      <c r="MJO61" s="27"/>
      <c r="MJP61" s="27"/>
      <c r="MJQ61" s="27"/>
      <c r="MJR61" s="27"/>
      <c r="MJS61" s="27"/>
      <c r="MJT61" s="27"/>
      <c r="MJU61" s="27"/>
      <c r="MJV61" s="27"/>
      <c r="MJW61" s="27"/>
      <c r="MJX61" s="27"/>
      <c r="MJY61" s="27"/>
      <c r="MJZ61" s="27"/>
      <c r="MKA61" s="27"/>
      <c r="MKB61" s="27"/>
      <c r="MKC61" s="27"/>
      <c r="MKD61" s="27"/>
      <c r="MKE61" s="27"/>
      <c r="MKF61" s="27"/>
      <c r="MKG61" s="27"/>
      <c r="MKH61" s="27"/>
      <c r="MKI61" s="27"/>
      <c r="MKJ61" s="27"/>
      <c r="MKK61" s="27"/>
      <c r="MKL61" s="27"/>
      <c r="MKM61" s="27"/>
      <c r="MKN61" s="27"/>
      <c r="MKO61" s="27"/>
      <c r="MKP61" s="27"/>
      <c r="MKQ61" s="27"/>
      <c r="MKR61" s="27"/>
      <c r="MKS61" s="27"/>
      <c r="MKT61" s="27"/>
      <c r="MKU61" s="27"/>
      <c r="MKV61" s="27"/>
      <c r="MKW61" s="27"/>
      <c r="MKX61" s="27"/>
      <c r="MKY61" s="27"/>
      <c r="MKZ61" s="27"/>
      <c r="MLA61" s="27"/>
      <c r="MLB61" s="27"/>
      <c r="MLC61" s="27"/>
      <c r="MLD61" s="27"/>
      <c r="MLE61" s="27"/>
      <c r="MLF61" s="27"/>
      <c r="MLG61" s="27"/>
      <c r="MLH61" s="27"/>
      <c r="MLI61" s="27"/>
      <c r="MLJ61" s="27"/>
      <c r="MLK61" s="27"/>
      <c r="MLL61" s="27"/>
      <c r="MLM61" s="27"/>
      <c r="MLN61" s="27"/>
      <c r="MLO61" s="27"/>
      <c r="MLP61" s="27"/>
      <c r="MLQ61" s="27"/>
      <c r="MLR61" s="27"/>
      <c r="MLS61" s="27"/>
      <c r="MLT61" s="27"/>
      <c r="MLU61" s="27"/>
      <c r="MLV61" s="27"/>
      <c r="MLW61" s="27"/>
      <c r="MLX61" s="27"/>
      <c r="MLY61" s="27"/>
      <c r="MLZ61" s="27"/>
      <c r="MMA61" s="27"/>
      <c r="MMB61" s="27"/>
      <c r="MMC61" s="27"/>
      <c r="MMD61" s="27"/>
      <c r="MME61" s="27"/>
      <c r="MMF61" s="27"/>
      <c r="MMG61" s="27"/>
      <c r="MMH61" s="27"/>
      <c r="MMI61" s="27"/>
      <c r="MMJ61" s="27"/>
      <c r="MMK61" s="27"/>
      <c r="MML61" s="27"/>
      <c r="MMM61" s="27"/>
      <c r="MMN61" s="27"/>
      <c r="MMO61" s="27"/>
      <c r="MMP61" s="27"/>
      <c r="MMQ61" s="27"/>
      <c r="MMR61" s="27"/>
      <c r="MMS61" s="27"/>
      <c r="MMT61" s="27"/>
      <c r="MMU61" s="27"/>
      <c r="MMV61" s="27"/>
      <c r="MMW61" s="27"/>
      <c r="MMX61" s="27"/>
      <c r="MMY61" s="27"/>
      <c r="MMZ61" s="27"/>
      <c r="MNA61" s="27"/>
      <c r="MNB61" s="27"/>
      <c r="MNC61" s="27"/>
      <c r="MND61" s="27"/>
      <c r="MNE61" s="27"/>
      <c r="MNF61" s="27"/>
      <c r="MNG61" s="27"/>
      <c r="MNH61" s="27"/>
      <c r="MNI61" s="27"/>
      <c r="MNJ61" s="27"/>
      <c r="MNK61" s="27"/>
      <c r="MNL61" s="27"/>
      <c r="MNM61" s="27"/>
      <c r="MNN61" s="27"/>
      <c r="MNO61" s="27"/>
      <c r="MNP61" s="27"/>
      <c r="MNQ61" s="27"/>
      <c r="MNR61" s="27"/>
      <c r="MNS61" s="27"/>
      <c r="MNT61" s="27"/>
      <c r="MNU61" s="27"/>
      <c r="MNV61" s="27"/>
      <c r="MNW61" s="27"/>
      <c r="MNX61" s="27"/>
      <c r="MNY61" s="27"/>
      <c r="MNZ61" s="27"/>
      <c r="MOA61" s="27"/>
      <c r="MOB61" s="27"/>
      <c r="MOC61" s="27"/>
      <c r="MOD61" s="27"/>
      <c r="MOE61" s="27"/>
      <c r="MOF61" s="27"/>
      <c r="MOG61" s="27"/>
      <c r="MOH61" s="27"/>
      <c r="MOI61" s="27"/>
      <c r="MOJ61" s="27"/>
      <c r="MOK61" s="27"/>
      <c r="MOL61" s="27"/>
      <c r="MOM61" s="27"/>
      <c r="MON61" s="27"/>
      <c r="MOO61" s="27"/>
      <c r="MOP61" s="27"/>
      <c r="MOQ61" s="27"/>
      <c r="MOR61" s="27"/>
      <c r="MOS61" s="27"/>
      <c r="MOT61" s="27"/>
      <c r="MOU61" s="27"/>
      <c r="MOV61" s="27"/>
      <c r="MOW61" s="27"/>
      <c r="MOX61" s="27"/>
      <c r="MOY61" s="27"/>
      <c r="MOZ61" s="27"/>
      <c r="MPA61" s="27"/>
      <c r="MPB61" s="27"/>
      <c r="MPC61" s="27"/>
      <c r="MPD61" s="27"/>
      <c r="MPE61" s="27"/>
      <c r="MPF61" s="27"/>
      <c r="MPG61" s="27"/>
      <c r="MPH61" s="27"/>
      <c r="MPI61" s="27"/>
      <c r="MPJ61" s="27"/>
      <c r="MPK61" s="27"/>
      <c r="MPL61" s="27"/>
      <c r="MPM61" s="27"/>
      <c r="MPN61" s="27"/>
      <c r="MPO61" s="27"/>
      <c r="MPP61" s="27"/>
      <c r="MPQ61" s="27"/>
      <c r="MPR61" s="27"/>
      <c r="MPS61" s="27"/>
      <c r="MPT61" s="27"/>
      <c r="MPU61" s="27"/>
      <c r="MPV61" s="27"/>
      <c r="MPW61" s="27"/>
      <c r="MPX61" s="27"/>
      <c r="MPY61" s="27"/>
      <c r="MPZ61" s="27"/>
      <c r="MQA61" s="27"/>
      <c r="MQB61" s="27"/>
      <c r="MQC61" s="27"/>
      <c r="MQD61" s="27"/>
      <c r="MQE61" s="27"/>
      <c r="MQF61" s="27"/>
      <c r="MQG61" s="27"/>
      <c r="MQH61" s="27"/>
      <c r="MQI61" s="27"/>
      <c r="MQJ61" s="27"/>
      <c r="MQK61" s="27"/>
      <c r="MQL61" s="27"/>
      <c r="MQM61" s="27"/>
      <c r="MQN61" s="27"/>
      <c r="MQO61" s="27"/>
      <c r="MQP61" s="27"/>
      <c r="MQQ61" s="27"/>
      <c r="MQR61" s="27"/>
      <c r="MQS61" s="27"/>
      <c r="MQT61" s="27"/>
      <c r="MQU61" s="27"/>
      <c r="MQV61" s="27"/>
      <c r="MQW61" s="27"/>
      <c r="MQX61" s="27"/>
      <c r="MQY61" s="27"/>
      <c r="MQZ61" s="27"/>
      <c r="MRA61" s="27"/>
      <c r="MRB61" s="27"/>
      <c r="MRC61" s="27"/>
      <c r="MRD61" s="27"/>
      <c r="MRE61" s="27"/>
      <c r="MRF61" s="27"/>
      <c r="MRG61" s="27"/>
      <c r="MRH61" s="27"/>
      <c r="MRI61" s="27"/>
      <c r="MRJ61" s="27"/>
      <c r="MRK61" s="27"/>
      <c r="MRL61" s="27"/>
      <c r="MRM61" s="27"/>
      <c r="MRN61" s="27"/>
      <c r="MRO61" s="27"/>
      <c r="MRP61" s="27"/>
      <c r="MRQ61" s="27"/>
      <c r="MRR61" s="27"/>
      <c r="MRS61" s="27"/>
      <c r="MRT61" s="27"/>
      <c r="MRU61" s="27"/>
      <c r="MRV61" s="27"/>
      <c r="MRW61" s="27"/>
      <c r="MRX61" s="27"/>
      <c r="MRY61" s="27"/>
      <c r="MRZ61" s="27"/>
      <c r="MSA61" s="27"/>
      <c r="MSB61" s="27"/>
      <c r="MSC61" s="27"/>
      <c r="MSD61" s="27"/>
      <c r="MSE61" s="27"/>
      <c r="MSF61" s="27"/>
      <c r="MSG61" s="27"/>
      <c r="MSH61" s="27"/>
      <c r="MSI61" s="27"/>
      <c r="MSJ61" s="27"/>
      <c r="MSK61" s="27"/>
      <c r="MSL61" s="27"/>
      <c r="MSM61" s="27"/>
      <c r="MSN61" s="27"/>
      <c r="MSO61" s="27"/>
      <c r="MSP61" s="27"/>
      <c r="MSQ61" s="27"/>
      <c r="MSR61" s="27"/>
      <c r="MSS61" s="27"/>
      <c r="MST61" s="27"/>
      <c r="MSU61" s="27"/>
      <c r="MSV61" s="27"/>
      <c r="MSW61" s="27"/>
      <c r="MSX61" s="27"/>
      <c r="MSY61" s="27"/>
      <c r="MSZ61" s="27"/>
      <c r="MTA61" s="27"/>
      <c r="MTB61" s="27"/>
      <c r="MTC61" s="27"/>
      <c r="MTD61" s="27"/>
      <c r="MTE61" s="27"/>
      <c r="MTF61" s="27"/>
      <c r="MTG61" s="27"/>
      <c r="MTH61" s="27"/>
      <c r="MTI61" s="27"/>
      <c r="MTJ61" s="27"/>
      <c r="MTK61" s="27"/>
      <c r="MTL61" s="27"/>
      <c r="MTM61" s="27"/>
      <c r="MTN61" s="27"/>
      <c r="MTO61" s="27"/>
      <c r="MTP61" s="27"/>
      <c r="MTQ61" s="27"/>
      <c r="MTR61" s="27"/>
      <c r="MTS61" s="27"/>
      <c r="MTT61" s="27"/>
      <c r="MTU61" s="27"/>
      <c r="MTV61" s="27"/>
      <c r="MTW61" s="27"/>
      <c r="MTX61" s="27"/>
      <c r="MTY61" s="27"/>
      <c r="MTZ61" s="27"/>
      <c r="MUA61" s="27"/>
      <c r="MUB61" s="27"/>
      <c r="MUC61" s="27"/>
      <c r="MUD61" s="27"/>
      <c r="MUE61" s="27"/>
      <c r="MUF61" s="27"/>
      <c r="MUG61" s="27"/>
      <c r="MUH61" s="27"/>
      <c r="MUI61" s="27"/>
      <c r="MUJ61" s="27"/>
      <c r="MUK61" s="27"/>
      <c r="MUL61" s="27"/>
      <c r="MUM61" s="27"/>
      <c r="MUN61" s="27"/>
      <c r="MUO61" s="27"/>
      <c r="MUP61" s="27"/>
      <c r="MUQ61" s="27"/>
      <c r="MUR61" s="27"/>
      <c r="MUS61" s="27"/>
      <c r="MUT61" s="27"/>
      <c r="MUU61" s="27"/>
      <c r="MUV61" s="27"/>
      <c r="MUW61" s="27"/>
      <c r="MUX61" s="27"/>
      <c r="MUY61" s="27"/>
      <c r="MUZ61" s="27"/>
      <c r="MVA61" s="27"/>
      <c r="MVB61" s="27"/>
      <c r="MVC61" s="27"/>
      <c r="MVD61" s="27"/>
      <c r="MVE61" s="27"/>
      <c r="MVF61" s="27"/>
      <c r="MVG61" s="27"/>
      <c r="MVH61" s="27"/>
      <c r="MVI61" s="27"/>
      <c r="MVJ61" s="27"/>
      <c r="MVK61" s="27"/>
      <c r="MVL61" s="27"/>
      <c r="MVM61" s="27"/>
      <c r="MVN61" s="27"/>
      <c r="MVO61" s="27"/>
      <c r="MVP61" s="27"/>
      <c r="MVQ61" s="27"/>
      <c r="MVR61" s="27"/>
      <c r="MVS61" s="27"/>
      <c r="MVT61" s="27"/>
      <c r="MVU61" s="27"/>
      <c r="MVV61" s="27"/>
      <c r="MVW61" s="27"/>
      <c r="MVX61" s="27"/>
      <c r="MVY61" s="27"/>
      <c r="MVZ61" s="27"/>
      <c r="MWA61" s="27"/>
      <c r="MWB61" s="27"/>
      <c r="MWC61" s="27"/>
      <c r="MWD61" s="27"/>
      <c r="MWE61" s="27"/>
      <c r="MWF61" s="27"/>
      <c r="MWG61" s="27"/>
      <c r="MWH61" s="27"/>
      <c r="MWI61" s="27"/>
      <c r="MWJ61" s="27"/>
      <c r="MWK61" s="27"/>
      <c r="MWL61" s="27"/>
      <c r="MWM61" s="27"/>
      <c r="MWN61" s="27"/>
      <c r="MWO61" s="27"/>
      <c r="MWP61" s="27"/>
      <c r="MWQ61" s="27"/>
      <c r="MWR61" s="27"/>
      <c r="MWS61" s="27"/>
      <c r="MWT61" s="27"/>
      <c r="MWU61" s="27"/>
      <c r="MWV61" s="27"/>
      <c r="MWW61" s="27"/>
      <c r="MWX61" s="27"/>
      <c r="MWY61" s="27"/>
      <c r="MWZ61" s="27"/>
      <c r="MXA61" s="27"/>
      <c r="MXB61" s="27"/>
      <c r="MXC61" s="27"/>
      <c r="MXD61" s="27"/>
      <c r="MXE61" s="27"/>
      <c r="MXF61" s="27"/>
      <c r="MXG61" s="27"/>
      <c r="MXH61" s="27"/>
      <c r="MXI61" s="27"/>
      <c r="MXJ61" s="27"/>
      <c r="MXK61" s="27"/>
      <c r="MXL61" s="27"/>
      <c r="MXM61" s="27"/>
      <c r="MXN61" s="27"/>
      <c r="MXO61" s="27"/>
      <c r="MXP61" s="27"/>
      <c r="MXQ61" s="27"/>
      <c r="MXR61" s="27"/>
      <c r="MXS61" s="27"/>
      <c r="MXT61" s="27"/>
      <c r="MXU61" s="27"/>
      <c r="MXV61" s="27"/>
      <c r="MXW61" s="27"/>
      <c r="MXX61" s="27"/>
      <c r="MXY61" s="27"/>
      <c r="MXZ61" s="27"/>
      <c r="MYA61" s="27"/>
      <c r="MYB61" s="27"/>
      <c r="MYC61" s="27"/>
      <c r="MYD61" s="27"/>
      <c r="MYE61" s="27"/>
      <c r="MYF61" s="27"/>
      <c r="MYG61" s="27"/>
      <c r="MYH61" s="27"/>
      <c r="MYI61" s="27"/>
      <c r="MYJ61" s="27"/>
      <c r="MYK61" s="27"/>
      <c r="MYL61" s="27"/>
      <c r="MYM61" s="27"/>
      <c r="MYN61" s="27"/>
      <c r="MYO61" s="27"/>
      <c r="MYP61" s="27"/>
      <c r="MYQ61" s="27"/>
      <c r="MYR61" s="27"/>
      <c r="MYS61" s="27"/>
      <c r="MYT61" s="27"/>
      <c r="MYU61" s="27"/>
      <c r="MYV61" s="27"/>
      <c r="MYW61" s="27"/>
      <c r="MYX61" s="27"/>
      <c r="MYY61" s="27"/>
      <c r="MYZ61" s="27"/>
      <c r="MZA61" s="27"/>
      <c r="MZB61" s="27"/>
      <c r="MZC61" s="27"/>
      <c r="MZD61" s="27"/>
      <c r="MZE61" s="27"/>
      <c r="MZF61" s="27"/>
      <c r="MZG61" s="27"/>
      <c r="MZH61" s="27"/>
      <c r="MZI61" s="27"/>
      <c r="MZJ61" s="27"/>
      <c r="MZK61" s="27"/>
      <c r="MZL61" s="27"/>
      <c r="MZM61" s="27"/>
      <c r="MZN61" s="27"/>
      <c r="MZO61" s="27"/>
      <c r="MZP61" s="27"/>
      <c r="MZQ61" s="27"/>
      <c r="MZR61" s="27"/>
      <c r="MZS61" s="27"/>
      <c r="MZT61" s="27"/>
      <c r="MZU61" s="27"/>
      <c r="MZV61" s="27"/>
      <c r="MZW61" s="27"/>
      <c r="MZX61" s="27"/>
      <c r="MZY61" s="27"/>
      <c r="MZZ61" s="27"/>
      <c r="NAA61" s="27"/>
      <c r="NAB61" s="27"/>
      <c r="NAC61" s="27"/>
      <c r="NAD61" s="27"/>
      <c r="NAE61" s="27"/>
      <c r="NAF61" s="27"/>
      <c r="NAG61" s="27"/>
      <c r="NAH61" s="27"/>
      <c r="NAI61" s="27"/>
      <c r="NAJ61" s="27"/>
      <c r="NAK61" s="27"/>
      <c r="NAL61" s="27"/>
      <c r="NAM61" s="27"/>
      <c r="NAN61" s="27"/>
      <c r="NAO61" s="27"/>
      <c r="NAP61" s="27"/>
      <c r="NAQ61" s="27"/>
      <c r="NAR61" s="27"/>
      <c r="NAS61" s="27"/>
      <c r="NAT61" s="27"/>
      <c r="NAU61" s="27"/>
      <c r="NAV61" s="27"/>
      <c r="NAW61" s="27"/>
      <c r="NAX61" s="27"/>
      <c r="NAY61" s="27"/>
      <c r="NAZ61" s="27"/>
      <c r="NBA61" s="27"/>
      <c r="NBB61" s="27"/>
      <c r="NBC61" s="27"/>
      <c r="NBD61" s="27"/>
      <c r="NBE61" s="27"/>
      <c r="NBF61" s="27"/>
      <c r="NBG61" s="27"/>
      <c r="NBH61" s="27"/>
      <c r="NBI61" s="27"/>
      <c r="NBJ61" s="27"/>
      <c r="NBK61" s="27"/>
      <c r="NBL61" s="27"/>
      <c r="NBM61" s="27"/>
      <c r="NBN61" s="27"/>
      <c r="NBO61" s="27"/>
      <c r="NBP61" s="27"/>
      <c r="NBQ61" s="27"/>
      <c r="NBR61" s="27"/>
      <c r="NBS61" s="27"/>
      <c r="NBT61" s="27"/>
      <c r="NBU61" s="27"/>
      <c r="NBV61" s="27"/>
      <c r="NBW61" s="27"/>
      <c r="NBX61" s="27"/>
      <c r="NBY61" s="27"/>
      <c r="NBZ61" s="27"/>
      <c r="NCA61" s="27"/>
      <c r="NCB61" s="27"/>
      <c r="NCC61" s="27"/>
      <c r="NCD61" s="27"/>
      <c r="NCE61" s="27"/>
      <c r="NCF61" s="27"/>
      <c r="NCG61" s="27"/>
      <c r="NCH61" s="27"/>
      <c r="NCI61" s="27"/>
      <c r="NCJ61" s="27"/>
      <c r="NCK61" s="27"/>
      <c r="NCL61" s="27"/>
      <c r="NCM61" s="27"/>
      <c r="NCN61" s="27"/>
      <c r="NCO61" s="27"/>
      <c r="NCP61" s="27"/>
      <c r="NCQ61" s="27"/>
      <c r="NCR61" s="27"/>
      <c r="NCS61" s="27"/>
      <c r="NCT61" s="27"/>
      <c r="NCU61" s="27"/>
      <c r="NCV61" s="27"/>
      <c r="NCW61" s="27"/>
      <c r="NCX61" s="27"/>
      <c r="NCY61" s="27"/>
      <c r="NCZ61" s="27"/>
      <c r="NDA61" s="27"/>
      <c r="NDB61" s="27"/>
      <c r="NDC61" s="27"/>
      <c r="NDD61" s="27"/>
      <c r="NDE61" s="27"/>
      <c r="NDF61" s="27"/>
      <c r="NDG61" s="27"/>
      <c r="NDH61" s="27"/>
      <c r="NDI61" s="27"/>
      <c r="NDJ61" s="27"/>
      <c r="NDK61" s="27"/>
      <c r="NDL61" s="27"/>
      <c r="NDM61" s="27"/>
      <c r="NDN61" s="27"/>
      <c r="NDO61" s="27"/>
      <c r="NDP61" s="27"/>
      <c r="NDQ61" s="27"/>
      <c r="NDR61" s="27"/>
      <c r="NDS61" s="27"/>
      <c r="NDT61" s="27"/>
      <c r="NDU61" s="27"/>
      <c r="NDV61" s="27"/>
      <c r="NDW61" s="27"/>
      <c r="NDX61" s="27"/>
      <c r="NDY61" s="27"/>
      <c r="NDZ61" s="27"/>
      <c r="NEA61" s="27"/>
      <c r="NEB61" s="27"/>
      <c r="NEC61" s="27"/>
      <c r="NED61" s="27"/>
      <c r="NEE61" s="27"/>
      <c r="NEF61" s="27"/>
      <c r="NEG61" s="27"/>
      <c r="NEH61" s="27"/>
      <c r="NEI61" s="27"/>
      <c r="NEJ61" s="27"/>
      <c r="NEK61" s="27"/>
      <c r="NEL61" s="27"/>
      <c r="NEM61" s="27"/>
      <c r="NEN61" s="27"/>
      <c r="NEO61" s="27"/>
      <c r="NEP61" s="27"/>
      <c r="NEQ61" s="27"/>
      <c r="NER61" s="27"/>
      <c r="NES61" s="27"/>
      <c r="NET61" s="27"/>
      <c r="NEU61" s="27"/>
      <c r="NEV61" s="27"/>
      <c r="NEW61" s="27"/>
      <c r="NEX61" s="27"/>
      <c r="NEY61" s="27"/>
      <c r="NEZ61" s="27"/>
      <c r="NFA61" s="27"/>
      <c r="NFB61" s="27"/>
      <c r="NFC61" s="27"/>
      <c r="NFD61" s="27"/>
      <c r="NFE61" s="27"/>
      <c r="NFF61" s="27"/>
      <c r="NFG61" s="27"/>
      <c r="NFH61" s="27"/>
      <c r="NFI61" s="27"/>
      <c r="NFJ61" s="27"/>
      <c r="NFK61" s="27"/>
      <c r="NFL61" s="27"/>
      <c r="NFM61" s="27"/>
      <c r="NFN61" s="27"/>
      <c r="NFO61" s="27"/>
      <c r="NFP61" s="27"/>
      <c r="NFQ61" s="27"/>
      <c r="NFR61" s="27"/>
      <c r="NFS61" s="27"/>
      <c r="NFT61" s="27"/>
      <c r="NFU61" s="27"/>
      <c r="NFV61" s="27"/>
      <c r="NFW61" s="27"/>
      <c r="NFX61" s="27"/>
      <c r="NFY61" s="27"/>
      <c r="NFZ61" s="27"/>
      <c r="NGA61" s="27"/>
      <c r="NGB61" s="27"/>
      <c r="NGC61" s="27"/>
      <c r="NGD61" s="27"/>
      <c r="NGE61" s="27"/>
      <c r="NGF61" s="27"/>
      <c r="NGG61" s="27"/>
      <c r="NGH61" s="27"/>
      <c r="NGI61" s="27"/>
      <c r="NGJ61" s="27"/>
      <c r="NGK61" s="27"/>
      <c r="NGL61" s="27"/>
      <c r="NGM61" s="27"/>
      <c r="NGN61" s="27"/>
      <c r="NGO61" s="27"/>
      <c r="NGP61" s="27"/>
      <c r="NGQ61" s="27"/>
      <c r="NGR61" s="27"/>
      <c r="NGS61" s="27"/>
      <c r="NGT61" s="27"/>
      <c r="NGU61" s="27"/>
      <c r="NGV61" s="27"/>
      <c r="NGW61" s="27"/>
      <c r="NGX61" s="27"/>
      <c r="NGY61" s="27"/>
      <c r="NGZ61" s="27"/>
      <c r="NHA61" s="27"/>
      <c r="NHB61" s="27"/>
      <c r="NHC61" s="27"/>
      <c r="NHD61" s="27"/>
      <c r="NHE61" s="27"/>
      <c r="NHF61" s="27"/>
      <c r="NHG61" s="27"/>
      <c r="NHH61" s="27"/>
      <c r="NHI61" s="27"/>
      <c r="NHJ61" s="27"/>
      <c r="NHK61" s="27"/>
      <c r="NHL61" s="27"/>
      <c r="NHM61" s="27"/>
      <c r="NHN61" s="27"/>
      <c r="NHO61" s="27"/>
      <c r="NHP61" s="27"/>
      <c r="NHQ61" s="27"/>
      <c r="NHR61" s="27"/>
      <c r="NHS61" s="27"/>
      <c r="NHT61" s="27"/>
      <c r="NHU61" s="27"/>
      <c r="NHV61" s="27"/>
      <c r="NHW61" s="27"/>
      <c r="NHX61" s="27"/>
      <c r="NHY61" s="27"/>
      <c r="NHZ61" s="27"/>
      <c r="NIA61" s="27"/>
      <c r="NIB61" s="27"/>
      <c r="NIC61" s="27"/>
      <c r="NID61" s="27"/>
      <c r="NIE61" s="27"/>
      <c r="NIF61" s="27"/>
      <c r="NIG61" s="27"/>
      <c r="NIH61" s="27"/>
      <c r="NII61" s="27"/>
      <c r="NIJ61" s="27"/>
      <c r="NIK61" s="27"/>
      <c r="NIL61" s="27"/>
      <c r="NIM61" s="27"/>
      <c r="NIN61" s="27"/>
      <c r="NIO61" s="27"/>
      <c r="NIP61" s="27"/>
      <c r="NIQ61" s="27"/>
      <c r="NIR61" s="27"/>
      <c r="NIS61" s="27"/>
      <c r="NIT61" s="27"/>
      <c r="NIU61" s="27"/>
      <c r="NIV61" s="27"/>
      <c r="NIW61" s="27"/>
      <c r="NIX61" s="27"/>
      <c r="NIY61" s="27"/>
      <c r="NIZ61" s="27"/>
      <c r="NJA61" s="27"/>
      <c r="NJB61" s="27"/>
      <c r="NJC61" s="27"/>
      <c r="NJD61" s="27"/>
      <c r="NJE61" s="27"/>
      <c r="NJF61" s="27"/>
      <c r="NJG61" s="27"/>
      <c r="NJH61" s="27"/>
      <c r="NJI61" s="27"/>
      <c r="NJJ61" s="27"/>
      <c r="NJK61" s="27"/>
      <c r="NJL61" s="27"/>
      <c r="NJM61" s="27"/>
      <c r="NJN61" s="27"/>
      <c r="NJO61" s="27"/>
      <c r="NJP61" s="27"/>
      <c r="NJQ61" s="27"/>
      <c r="NJR61" s="27"/>
      <c r="NJS61" s="27"/>
      <c r="NJT61" s="27"/>
      <c r="NJU61" s="27"/>
      <c r="NJV61" s="27"/>
      <c r="NJW61" s="27"/>
      <c r="NJX61" s="27"/>
      <c r="NJY61" s="27"/>
      <c r="NJZ61" s="27"/>
      <c r="NKA61" s="27"/>
      <c r="NKB61" s="27"/>
      <c r="NKC61" s="27"/>
      <c r="NKD61" s="27"/>
      <c r="NKE61" s="27"/>
      <c r="NKF61" s="27"/>
      <c r="NKG61" s="27"/>
      <c r="NKH61" s="27"/>
      <c r="NKI61" s="27"/>
      <c r="NKJ61" s="27"/>
      <c r="NKK61" s="27"/>
      <c r="NKL61" s="27"/>
      <c r="NKM61" s="27"/>
      <c r="NKN61" s="27"/>
      <c r="NKO61" s="27"/>
      <c r="NKP61" s="27"/>
      <c r="NKQ61" s="27"/>
      <c r="NKR61" s="27"/>
      <c r="NKS61" s="27"/>
      <c r="NKT61" s="27"/>
      <c r="NKU61" s="27"/>
      <c r="NKV61" s="27"/>
      <c r="NKW61" s="27"/>
      <c r="NKX61" s="27"/>
      <c r="NKY61" s="27"/>
      <c r="NKZ61" s="27"/>
      <c r="NLA61" s="27"/>
      <c r="NLB61" s="27"/>
      <c r="NLC61" s="27"/>
      <c r="NLD61" s="27"/>
      <c r="NLE61" s="27"/>
      <c r="NLF61" s="27"/>
      <c r="NLG61" s="27"/>
      <c r="NLH61" s="27"/>
      <c r="NLI61" s="27"/>
      <c r="NLJ61" s="27"/>
      <c r="NLK61" s="27"/>
      <c r="NLL61" s="27"/>
      <c r="NLM61" s="27"/>
      <c r="NLN61" s="27"/>
      <c r="NLO61" s="27"/>
      <c r="NLP61" s="27"/>
      <c r="NLQ61" s="27"/>
      <c r="NLR61" s="27"/>
      <c r="NLS61" s="27"/>
      <c r="NLT61" s="27"/>
      <c r="NLU61" s="27"/>
      <c r="NLV61" s="27"/>
      <c r="NLW61" s="27"/>
      <c r="NLX61" s="27"/>
      <c r="NLY61" s="27"/>
      <c r="NLZ61" s="27"/>
      <c r="NMA61" s="27"/>
      <c r="NMB61" s="27"/>
      <c r="NMC61" s="27"/>
      <c r="NMD61" s="27"/>
      <c r="NME61" s="27"/>
      <c r="NMF61" s="27"/>
      <c r="NMG61" s="27"/>
      <c r="NMH61" s="27"/>
      <c r="NMI61" s="27"/>
      <c r="NMJ61" s="27"/>
      <c r="NMK61" s="27"/>
      <c r="NML61" s="27"/>
      <c r="NMM61" s="27"/>
      <c r="NMN61" s="27"/>
      <c r="NMO61" s="27"/>
      <c r="NMP61" s="27"/>
      <c r="NMQ61" s="27"/>
      <c r="NMR61" s="27"/>
      <c r="NMS61" s="27"/>
      <c r="NMT61" s="27"/>
      <c r="NMU61" s="27"/>
      <c r="NMV61" s="27"/>
      <c r="NMW61" s="27"/>
      <c r="NMX61" s="27"/>
      <c r="NMY61" s="27"/>
      <c r="NMZ61" s="27"/>
      <c r="NNA61" s="27"/>
      <c r="NNB61" s="27"/>
      <c r="NNC61" s="27"/>
      <c r="NND61" s="27"/>
      <c r="NNE61" s="27"/>
      <c r="NNF61" s="27"/>
      <c r="NNG61" s="27"/>
      <c r="NNH61" s="27"/>
      <c r="NNI61" s="27"/>
      <c r="NNJ61" s="27"/>
      <c r="NNK61" s="27"/>
      <c r="NNL61" s="27"/>
      <c r="NNM61" s="27"/>
      <c r="NNN61" s="27"/>
      <c r="NNO61" s="27"/>
      <c r="NNP61" s="27"/>
      <c r="NNQ61" s="27"/>
      <c r="NNR61" s="27"/>
      <c r="NNS61" s="27"/>
      <c r="NNT61" s="27"/>
      <c r="NNU61" s="27"/>
      <c r="NNV61" s="27"/>
      <c r="NNW61" s="27"/>
      <c r="NNX61" s="27"/>
      <c r="NNY61" s="27"/>
      <c r="NNZ61" s="27"/>
      <c r="NOA61" s="27"/>
      <c r="NOB61" s="27"/>
      <c r="NOC61" s="27"/>
      <c r="NOD61" s="27"/>
      <c r="NOE61" s="27"/>
      <c r="NOF61" s="27"/>
      <c r="NOG61" s="27"/>
      <c r="NOH61" s="27"/>
      <c r="NOI61" s="27"/>
      <c r="NOJ61" s="27"/>
      <c r="NOK61" s="27"/>
      <c r="NOL61" s="27"/>
      <c r="NOM61" s="27"/>
      <c r="NON61" s="27"/>
      <c r="NOO61" s="27"/>
      <c r="NOP61" s="27"/>
      <c r="NOQ61" s="27"/>
      <c r="NOR61" s="27"/>
      <c r="NOS61" s="27"/>
      <c r="NOT61" s="27"/>
      <c r="NOU61" s="27"/>
      <c r="NOV61" s="27"/>
      <c r="NOW61" s="27"/>
      <c r="NOX61" s="27"/>
      <c r="NOY61" s="27"/>
      <c r="NOZ61" s="27"/>
      <c r="NPA61" s="27"/>
      <c r="NPB61" s="27"/>
      <c r="NPC61" s="27"/>
      <c r="NPD61" s="27"/>
      <c r="NPE61" s="27"/>
      <c r="NPF61" s="27"/>
      <c r="NPG61" s="27"/>
      <c r="NPH61" s="27"/>
      <c r="NPI61" s="27"/>
      <c r="NPJ61" s="27"/>
      <c r="NPK61" s="27"/>
      <c r="NPL61" s="27"/>
      <c r="NPM61" s="27"/>
      <c r="NPN61" s="27"/>
      <c r="NPO61" s="27"/>
      <c r="NPP61" s="27"/>
      <c r="NPQ61" s="27"/>
      <c r="NPR61" s="27"/>
      <c r="NPS61" s="27"/>
      <c r="NPT61" s="27"/>
      <c r="NPU61" s="27"/>
      <c r="NPV61" s="27"/>
      <c r="NPW61" s="27"/>
      <c r="NPX61" s="27"/>
      <c r="NPY61" s="27"/>
      <c r="NPZ61" s="27"/>
      <c r="NQA61" s="27"/>
      <c r="NQB61" s="27"/>
      <c r="NQC61" s="27"/>
      <c r="NQD61" s="27"/>
      <c r="NQE61" s="27"/>
      <c r="NQF61" s="27"/>
      <c r="NQG61" s="27"/>
      <c r="NQH61" s="27"/>
      <c r="NQI61" s="27"/>
      <c r="NQJ61" s="27"/>
      <c r="NQK61" s="27"/>
      <c r="NQL61" s="27"/>
      <c r="NQM61" s="27"/>
      <c r="NQN61" s="27"/>
      <c r="NQO61" s="27"/>
      <c r="NQP61" s="27"/>
      <c r="NQQ61" s="27"/>
      <c r="NQR61" s="27"/>
      <c r="NQS61" s="27"/>
      <c r="NQT61" s="27"/>
      <c r="NQU61" s="27"/>
      <c r="NQV61" s="27"/>
      <c r="NQW61" s="27"/>
      <c r="NQX61" s="27"/>
      <c r="NQY61" s="27"/>
      <c r="NQZ61" s="27"/>
      <c r="NRA61" s="27"/>
      <c r="NRB61" s="27"/>
      <c r="NRC61" s="27"/>
      <c r="NRD61" s="27"/>
      <c r="NRE61" s="27"/>
      <c r="NRF61" s="27"/>
      <c r="NRG61" s="27"/>
      <c r="NRH61" s="27"/>
      <c r="NRI61" s="27"/>
      <c r="NRJ61" s="27"/>
      <c r="NRK61" s="27"/>
      <c r="NRL61" s="27"/>
      <c r="NRM61" s="27"/>
      <c r="NRN61" s="27"/>
      <c r="NRO61" s="27"/>
      <c r="NRP61" s="27"/>
      <c r="NRQ61" s="27"/>
      <c r="NRR61" s="27"/>
      <c r="NRS61" s="27"/>
      <c r="NRT61" s="27"/>
      <c r="NRU61" s="27"/>
      <c r="NRV61" s="27"/>
      <c r="NRW61" s="27"/>
      <c r="NRX61" s="27"/>
      <c r="NRY61" s="27"/>
      <c r="NRZ61" s="27"/>
      <c r="NSA61" s="27"/>
      <c r="NSB61" s="27"/>
      <c r="NSC61" s="27"/>
      <c r="NSD61" s="27"/>
      <c r="NSE61" s="27"/>
      <c r="NSF61" s="27"/>
      <c r="NSG61" s="27"/>
      <c r="NSH61" s="27"/>
      <c r="NSI61" s="27"/>
      <c r="NSJ61" s="27"/>
      <c r="NSK61" s="27"/>
      <c r="NSL61" s="27"/>
      <c r="NSM61" s="27"/>
      <c r="NSN61" s="27"/>
      <c r="NSO61" s="27"/>
      <c r="NSP61" s="27"/>
      <c r="NSQ61" s="27"/>
      <c r="NSR61" s="27"/>
      <c r="NSS61" s="27"/>
      <c r="NST61" s="27"/>
      <c r="NSU61" s="27"/>
      <c r="NSV61" s="27"/>
      <c r="NSW61" s="27"/>
      <c r="NSX61" s="27"/>
      <c r="NSY61" s="27"/>
      <c r="NSZ61" s="27"/>
      <c r="NTA61" s="27"/>
      <c r="NTB61" s="27"/>
      <c r="NTC61" s="27"/>
      <c r="NTD61" s="27"/>
      <c r="NTE61" s="27"/>
      <c r="NTF61" s="27"/>
      <c r="NTG61" s="27"/>
      <c r="NTH61" s="27"/>
      <c r="NTI61" s="27"/>
      <c r="NTJ61" s="27"/>
      <c r="NTK61" s="27"/>
      <c r="NTL61" s="27"/>
      <c r="NTM61" s="27"/>
      <c r="NTN61" s="27"/>
      <c r="NTO61" s="27"/>
      <c r="NTP61" s="27"/>
      <c r="NTQ61" s="27"/>
      <c r="NTR61" s="27"/>
      <c r="NTS61" s="27"/>
      <c r="NTT61" s="27"/>
      <c r="NTU61" s="27"/>
      <c r="NTV61" s="27"/>
      <c r="NTW61" s="27"/>
      <c r="NTX61" s="27"/>
      <c r="NTY61" s="27"/>
      <c r="NTZ61" s="27"/>
      <c r="NUA61" s="27"/>
      <c r="NUB61" s="27"/>
      <c r="NUC61" s="27"/>
      <c r="NUD61" s="27"/>
      <c r="NUE61" s="27"/>
      <c r="NUF61" s="27"/>
      <c r="NUG61" s="27"/>
      <c r="NUH61" s="27"/>
      <c r="NUI61" s="27"/>
      <c r="NUJ61" s="27"/>
      <c r="NUK61" s="27"/>
      <c r="NUL61" s="27"/>
      <c r="NUM61" s="27"/>
      <c r="NUN61" s="27"/>
      <c r="NUO61" s="27"/>
      <c r="NUP61" s="27"/>
      <c r="NUQ61" s="27"/>
      <c r="NUR61" s="27"/>
      <c r="NUS61" s="27"/>
      <c r="NUT61" s="27"/>
      <c r="NUU61" s="27"/>
      <c r="NUV61" s="27"/>
      <c r="NUW61" s="27"/>
      <c r="NUX61" s="27"/>
      <c r="NUY61" s="27"/>
      <c r="NUZ61" s="27"/>
      <c r="NVA61" s="27"/>
      <c r="NVB61" s="27"/>
      <c r="NVC61" s="27"/>
      <c r="NVD61" s="27"/>
      <c r="NVE61" s="27"/>
      <c r="NVF61" s="27"/>
      <c r="NVG61" s="27"/>
      <c r="NVH61" s="27"/>
      <c r="NVI61" s="27"/>
      <c r="NVJ61" s="27"/>
      <c r="NVK61" s="27"/>
      <c r="NVL61" s="27"/>
      <c r="NVM61" s="27"/>
      <c r="NVN61" s="27"/>
      <c r="NVO61" s="27"/>
      <c r="NVP61" s="27"/>
      <c r="NVQ61" s="27"/>
      <c r="NVR61" s="27"/>
      <c r="NVS61" s="27"/>
      <c r="NVT61" s="27"/>
      <c r="NVU61" s="27"/>
      <c r="NVV61" s="27"/>
      <c r="NVW61" s="27"/>
      <c r="NVX61" s="27"/>
      <c r="NVY61" s="27"/>
      <c r="NVZ61" s="27"/>
      <c r="NWA61" s="27"/>
      <c r="NWB61" s="27"/>
      <c r="NWC61" s="27"/>
      <c r="NWD61" s="27"/>
      <c r="NWE61" s="27"/>
      <c r="NWF61" s="27"/>
      <c r="NWG61" s="27"/>
      <c r="NWH61" s="27"/>
      <c r="NWI61" s="27"/>
      <c r="NWJ61" s="27"/>
      <c r="NWK61" s="27"/>
      <c r="NWL61" s="27"/>
      <c r="NWM61" s="27"/>
      <c r="NWN61" s="27"/>
      <c r="NWO61" s="27"/>
      <c r="NWP61" s="27"/>
      <c r="NWQ61" s="27"/>
      <c r="NWR61" s="27"/>
      <c r="NWS61" s="27"/>
      <c r="NWT61" s="27"/>
      <c r="NWU61" s="27"/>
      <c r="NWV61" s="27"/>
      <c r="NWW61" s="27"/>
      <c r="NWX61" s="27"/>
      <c r="NWY61" s="27"/>
      <c r="NWZ61" s="27"/>
      <c r="NXA61" s="27"/>
      <c r="NXB61" s="27"/>
      <c r="NXC61" s="27"/>
      <c r="NXD61" s="27"/>
      <c r="NXE61" s="27"/>
      <c r="NXF61" s="27"/>
      <c r="NXG61" s="27"/>
      <c r="NXH61" s="27"/>
      <c r="NXI61" s="27"/>
      <c r="NXJ61" s="27"/>
      <c r="NXK61" s="27"/>
      <c r="NXL61" s="27"/>
      <c r="NXM61" s="27"/>
      <c r="NXN61" s="27"/>
      <c r="NXO61" s="27"/>
      <c r="NXP61" s="27"/>
      <c r="NXQ61" s="27"/>
      <c r="NXR61" s="27"/>
      <c r="NXS61" s="27"/>
      <c r="NXT61" s="27"/>
      <c r="NXU61" s="27"/>
      <c r="NXV61" s="27"/>
      <c r="NXW61" s="27"/>
      <c r="NXX61" s="27"/>
      <c r="NXY61" s="27"/>
      <c r="NXZ61" s="27"/>
      <c r="NYA61" s="27"/>
      <c r="NYB61" s="27"/>
      <c r="NYC61" s="27"/>
      <c r="NYD61" s="27"/>
      <c r="NYE61" s="27"/>
      <c r="NYF61" s="27"/>
      <c r="NYG61" s="27"/>
      <c r="NYH61" s="27"/>
      <c r="NYI61" s="27"/>
      <c r="NYJ61" s="27"/>
      <c r="NYK61" s="27"/>
      <c r="NYL61" s="27"/>
      <c r="NYM61" s="27"/>
      <c r="NYN61" s="27"/>
      <c r="NYO61" s="27"/>
      <c r="NYP61" s="27"/>
      <c r="NYQ61" s="27"/>
      <c r="NYR61" s="27"/>
      <c r="NYS61" s="27"/>
      <c r="NYT61" s="27"/>
      <c r="NYU61" s="27"/>
      <c r="NYV61" s="27"/>
      <c r="NYW61" s="27"/>
      <c r="NYX61" s="27"/>
      <c r="NYY61" s="27"/>
      <c r="NYZ61" s="27"/>
      <c r="NZA61" s="27"/>
      <c r="NZB61" s="27"/>
      <c r="NZC61" s="27"/>
      <c r="NZD61" s="27"/>
      <c r="NZE61" s="27"/>
      <c r="NZF61" s="27"/>
      <c r="NZG61" s="27"/>
      <c r="NZH61" s="27"/>
      <c r="NZI61" s="27"/>
      <c r="NZJ61" s="27"/>
      <c r="NZK61" s="27"/>
      <c r="NZL61" s="27"/>
      <c r="NZM61" s="27"/>
      <c r="NZN61" s="27"/>
      <c r="NZO61" s="27"/>
      <c r="NZP61" s="27"/>
      <c r="NZQ61" s="27"/>
      <c r="NZR61" s="27"/>
      <c r="NZS61" s="27"/>
      <c r="NZT61" s="27"/>
      <c r="NZU61" s="27"/>
      <c r="NZV61" s="27"/>
      <c r="NZW61" s="27"/>
      <c r="NZX61" s="27"/>
      <c r="NZY61" s="27"/>
      <c r="NZZ61" s="27"/>
      <c r="OAA61" s="27"/>
      <c r="OAB61" s="27"/>
      <c r="OAC61" s="27"/>
      <c r="OAD61" s="27"/>
      <c r="OAE61" s="27"/>
      <c r="OAF61" s="27"/>
      <c r="OAG61" s="27"/>
      <c r="OAH61" s="27"/>
      <c r="OAI61" s="27"/>
      <c r="OAJ61" s="27"/>
      <c r="OAK61" s="27"/>
      <c r="OAL61" s="27"/>
      <c r="OAM61" s="27"/>
      <c r="OAN61" s="27"/>
      <c r="OAO61" s="27"/>
      <c r="OAP61" s="27"/>
      <c r="OAQ61" s="27"/>
      <c r="OAR61" s="27"/>
      <c r="OAS61" s="27"/>
      <c r="OAT61" s="27"/>
      <c r="OAU61" s="27"/>
      <c r="OAV61" s="27"/>
      <c r="OAW61" s="27"/>
      <c r="OAX61" s="27"/>
      <c r="OAY61" s="27"/>
      <c r="OAZ61" s="27"/>
      <c r="OBA61" s="27"/>
      <c r="OBB61" s="27"/>
      <c r="OBC61" s="27"/>
      <c r="OBD61" s="27"/>
      <c r="OBE61" s="27"/>
      <c r="OBF61" s="27"/>
      <c r="OBG61" s="27"/>
      <c r="OBH61" s="27"/>
      <c r="OBI61" s="27"/>
      <c r="OBJ61" s="27"/>
      <c r="OBK61" s="27"/>
      <c r="OBL61" s="27"/>
      <c r="OBM61" s="27"/>
      <c r="OBN61" s="27"/>
      <c r="OBO61" s="27"/>
      <c r="OBP61" s="27"/>
      <c r="OBQ61" s="27"/>
      <c r="OBR61" s="27"/>
      <c r="OBS61" s="27"/>
      <c r="OBT61" s="27"/>
      <c r="OBU61" s="27"/>
      <c r="OBV61" s="27"/>
      <c r="OBW61" s="27"/>
      <c r="OBX61" s="27"/>
      <c r="OBY61" s="27"/>
      <c r="OBZ61" s="27"/>
      <c r="OCA61" s="27"/>
      <c r="OCB61" s="27"/>
      <c r="OCC61" s="27"/>
      <c r="OCD61" s="27"/>
      <c r="OCE61" s="27"/>
      <c r="OCF61" s="27"/>
      <c r="OCG61" s="27"/>
      <c r="OCH61" s="27"/>
      <c r="OCI61" s="27"/>
      <c r="OCJ61" s="27"/>
      <c r="OCK61" s="27"/>
      <c r="OCL61" s="27"/>
      <c r="OCM61" s="27"/>
      <c r="OCN61" s="27"/>
      <c r="OCO61" s="27"/>
      <c r="OCP61" s="27"/>
      <c r="OCQ61" s="27"/>
      <c r="OCR61" s="27"/>
      <c r="OCS61" s="27"/>
      <c r="OCT61" s="27"/>
      <c r="OCU61" s="27"/>
      <c r="OCV61" s="27"/>
      <c r="OCW61" s="27"/>
      <c r="OCX61" s="27"/>
      <c r="OCY61" s="27"/>
      <c r="OCZ61" s="27"/>
      <c r="ODA61" s="27"/>
      <c r="ODB61" s="27"/>
      <c r="ODC61" s="27"/>
      <c r="ODD61" s="27"/>
      <c r="ODE61" s="27"/>
      <c r="ODF61" s="27"/>
      <c r="ODG61" s="27"/>
      <c r="ODH61" s="27"/>
      <c r="ODI61" s="27"/>
      <c r="ODJ61" s="27"/>
      <c r="ODK61" s="27"/>
      <c r="ODL61" s="27"/>
      <c r="ODM61" s="27"/>
      <c r="ODN61" s="27"/>
      <c r="ODO61" s="27"/>
      <c r="ODP61" s="27"/>
      <c r="ODQ61" s="27"/>
      <c r="ODR61" s="27"/>
      <c r="ODS61" s="27"/>
      <c r="ODT61" s="27"/>
      <c r="ODU61" s="27"/>
      <c r="ODV61" s="27"/>
      <c r="ODW61" s="27"/>
      <c r="ODX61" s="27"/>
      <c r="ODY61" s="27"/>
      <c r="ODZ61" s="27"/>
      <c r="OEA61" s="27"/>
      <c r="OEB61" s="27"/>
      <c r="OEC61" s="27"/>
      <c r="OED61" s="27"/>
      <c r="OEE61" s="27"/>
      <c r="OEF61" s="27"/>
      <c r="OEG61" s="27"/>
      <c r="OEH61" s="27"/>
      <c r="OEI61" s="27"/>
      <c r="OEJ61" s="27"/>
      <c r="OEK61" s="27"/>
      <c r="OEL61" s="27"/>
      <c r="OEM61" s="27"/>
      <c r="OEN61" s="27"/>
      <c r="OEO61" s="27"/>
      <c r="OEP61" s="27"/>
      <c r="OEQ61" s="27"/>
      <c r="OER61" s="27"/>
      <c r="OES61" s="27"/>
      <c r="OET61" s="27"/>
      <c r="OEU61" s="27"/>
      <c r="OEV61" s="27"/>
      <c r="OEW61" s="27"/>
      <c r="OEX61" s="27"/>
      <c r="OEY61" s="27"/>
      <c r="OEZ61" s="27"/>
      <c r="OFA61" s="27"/>
      <c r="OFB61" s="27"/>
      <c r="OFC61" s="27"/>
      <c r="OFD61" s="27"/>
      <c r="OFE61" s="27"/>
      <c r="OFF61" s="27"/>
      <c r="OFG61" s="27"/>
      <c r="OFH61" s="27"/>
      <c r="OFI61" s="27"/>
      <c r="OFJ61" s="27"/>
      <c r="OFK61" s="27"/>
      <c r="OFL61" s="27"/>
      <c r="OFM61" s="27"/>
      <c r="OFN61" s="27"/>
      <c r="OFO61" s="27"/>
      <c r="OFP61" s="27"/>
      <c r="OFQ61" s="27"/>
      <c r="OFR61" s="27"/>
      <c r="OFS61" s="27"/>
      <c r="OFT61" s="27"/>
      <c r="OFU61" s="27"/>
      <c r="OFV61" s="27"/>
      <c r="OFW61" s="27"/>
      <c r="OFX61" s="27"/>
      <c r="OFY61" s="27"/>
      <c r="OFZ61" s="27"/>
      <c r="OGA61" s="27"/>
      <c r="OGB61" s="27"/>
      <c r="OGC61" s="27"/>
      <c r="OGD61" s="27"/>
      <c r="OGE61" s="27"/>
      <c r="OGF61" s="27"/>
      <c r="OGG61" s="27"/>
      <c r="OGH61" s="27"/>
      <c r="OGI61" s="27"/>
      <c r="OGJ61" s="27"/>
      <c r="OGK61" s="27"/>
      <c r="OGL61" s="27"/>
      <c r="OGM61" s="27"/>
      <c r="OGN61" s="27"/>
      <c r="OGO61" s="27"/>
      <c r="OGP61" s="27"/>
      <c r="OGQ61" s="27"/>
      <c r="OGR61" s="27"/>
      <c r="OGS61" s="27"/>
      <c r="OGT61" s="27"/>
      <c r="OGU61" s="27"/>
      <c r="OGV61" s="27"/>
      <c r="OGW61" s="27"/>
      <c r="OGX61" s="27"/>
      <c r="OGY61" s="27"/>
      <c r="OGZ61" s="27"/>
      <c r="OHA61" s="27"/>
      <c r="OHB61" s="27"/>
      <c r="OHC61" s="27"/>
      <c r="OHD61" s="27"/>
      <c r="OHE61" s="27"/>
      <c r="OHF61" s="27"/>
      <c r="OHG61" s="27"/>
      <c r="OHH61" s="27"/>
      <c r="OHI61" s="27"/>
      <c r="OHJ61" s="27"/>
      <c r="OHK61" s="27"/>
      <c r="OHL61" s="27"/>
      <c r="OHM61" s="27"/>
      <c r="OHN61" s="27"/>
      <c r="OHO61" s="27"/>
      <c r="OHP61" s="27"/>
      <c r="OHQ61" s="27"/>
      <c r="OHR61" s="27"/>
      <c r="OHS61" s="27"/>
      <c r="OHT61" s="27"/>
      <c r="OHU61" s="27"/>
      <c r="OHV61" s="27"/>
      <c r="OHW61" s="27"/>
      <c r="OHX61" s="27"/>
      <c r="OHY61" s="27"/>
      <c r="OHZ61" s="27"/>
      <c r="OIA61" s="27"/>
      <c r="OIB61" s="27"/>
      <c r="OIC61" s="27"/>
      <c r="OID61" s="27"/>
      <c r="OIE61" s="27"/>
      <c r="OIF61" s="27"/>
      <c r="OIG61" s="27"/>
      <c r="OIH61" s="27"/>
      <c r="OII61" s="27"/>
      <c r="OIJ61" s="27"/>
      <c r="OIK61" s="27"/>
      <c r="OIL61" s="27"/>
      <c r="OIM61" s="27"/>
      <c r="OIN61" s="27"/>
      <c r="OIO61" s="27"/>
      <c r="OIP61" s="27"/>
      <c r="OIQ61" s="27"/>
      <c r="OIR61" s="27"/>
      <c r="OIS61" s="27"/>
      <c r="OIT61" s="27"/>
      <c r="OIU61" s="27"/>
      <c r="OIV61" s="27"/>
      <c r="OIW61" s="27"/>
      <c r="OIX61" s="27"/>
      <c r="OIY61" s="27"/>
      <c r="OIZ61" s="27"/>
      <c r="OJA61" s="27"/>
      <c r="OJB61" s="27"/>
      <c r="OJC61" s="27"/>
      <c r="OJD61" s="27"/>
      <c r="OJE61" s="27"/>
      <c r="OJF61" s="27"/>
      <c r="OJG61" s="27"/>
      <c r="OJH61" s="27"/>
      <c r="OJI61" s="27"/>
      <c r="OJJ61" s="27"/>
      <c r="OJK61" s="27"/>
      <c r="OJL61" s="27"/>
      <c r="OJM61" s="27"/>
      <c r="OJN61" s="27"/>
      <c r="OJO61" s="27"/>
      <c r="OJP61" s="27"/>
      <c r="OJQ61" s="27"/>
      <c r="OJR61" s="27"/>
      <c r="OJS61" s="27"/>
      <c r="OJT61" s="27"/>
      <c r="OJU61" s="27"/>
      <c r="OJV61" s="27"/>
      <c r="OJW61" s="27"/>
      <c r="OJX61" s="27"/>
      <c r="OJY61" s="27"/>
      <c r="OJZ61" s="27"/>
      <c r="OKA61" s="27"/>
      <c r="OKB61" s="27"/>
      <c r="OKC61" s="27"/>
      <c r="OKD61" s="27"/>
      <c r="OKE61" s="27"/>
      <c r="OKF61" s="27"/>
      <c r="OKG61" s="27"/>
      <c r="OKH61" s="27"/>
      <c r="OKI61" s="27"/>
      <c r="OKJ61" s="27"/>
      <c r="OKK61" s="27"/>
      <c r="OKL61" s="27"/>
      <c r="OKM61" s="27"/>
      <c r="OKN61" s="27"/>
      <c r="OKO61" s="27"/>
      <c r="OKP61" s="27"/>
      <c r="OKQ61" s="27"/>
      <c r="OKR61" s="27"/>
      <c r="OKS61" s="27"/>
      <c r="OKT61" s="27"/>
      <c r="OKU61" s="27"/>
      <c r="OKV61" s="27"/>
      <c r="OKW61" s="27"/>
      <c r="OKX61" s="27"/>
      <c r="OKY61" s="27"/>
      <c r="OKZ61" s="27"/>
      <c r="OLA61" s="27"/>
      <c r="OLB61" s="27"/>
      <c r="OLC61" s="27"/>
      <c r="OLD61" s="27"/>
      <c r="OLE61" s="27"/>
      <c r="OLF61" s="27"/>
      <c r="OLG61" s="27"/>
      <c r="OLH61" s="27"/>
      <c r="OLI61" s="27"/>
      <c r="OLJ61" s="27"/>
      <c r="OLK61" s="27"/>
      <c r="OLL61" s="27"/>
      <c r="OLM61" s="27"/>
      <c r="OLN61" s="27"/>
      <c r="OLO61" s="27"/>
      <c r="OLP61" s="27"/>
      <c r="OLQ61" s="27"/>
      <c r="OLR61" s="27"/>
      <c r="OLS61" s="27"/>
      <c r="OLT61" s="27"/>
      <c r="OLU61" s="27"/>
      <c r="OLV61" s="27"/>
      <c r="OLW61" s="27"/>
      <c r="OLX61" s="27"/>
      <c r="OLY61" s="27"/>
      <c r="OLZ61" s="27"/>
      <c r="OMA61" s="27"/>
      <c r="OMB61" s="27"/>
      <c r="OMC61" s="27"/>
      <c r="OMD61" s="27"/>
      <c r="OME61" s="27"/>
      <c r="OMF61" s="27"/>
      <c r="OMG61" s="27"/>
      <c r="OMH61" s="27"/>
      <c r="OMI61" s="27"/>
      <c r="OMJ61" s="27"/>
      <c r="OMK61" s="27"/>
      <c r="OML61" s="27"/>
      <c r="OMM61" s="27"/>
      <c r="OMN61" s="27"/>
      <c r="OMO61" s="27"/>
      <c r="OMP61" s="27"/>
      <c r="OMQ61" s="27"/>
      <c r="OMR61" s="27"/>
      <c r="OMS61" s="27"/>
      <c r="OMT61" s="27"/>
      <c r="OMU61" s="27"/>
      <c r="OMV61" s="27"/>
      <c r="OMW61" s="27"/>
      <c r="OMX61" s="27"/>
      <c r="OMY61" s="27"/>
      <c r="OMZ61" s="27"/>
      <c r="ONA61" s="27"/>
      <c r="ONB61" s="27"/>
      <c r="ONC61" s="27"/>
      <c r="OND61" s="27"/>
      <c r="ONE61" s="27"/>
      <c r="ONF61" s="27"/>
      <c r="ONG61" s="27"/>
      <c r="ONH61" s="27"/>
      <c r="ONI61" s="27"/>
      <c r="ONJ61" s="27"/>
      <c r="ONK61" s="27"/>
      <c r="ONL61" s="27"/>
      <c r="ONM61" s="27"/>
      <c r="ONN61" s="27"/>
      <c r="ONO61" s="27"/>
      <c r="ONP61" s="27"/>
      <c r="ONQ61" s="27"/>
      <c r="ONR61" s="27"/>
      <c r="ONS61" s="27"/>
      <c r="ONT61" s="27"/>
      <c r="ONU61" s="27"/>
      <c r="ONV61" s="27"/>
      <c r="ONW61" s="27"/>
      <c r="ONX61" s="27"/>
      <c r="ONY61" s="27"/>
      <c r="ONZ61" s="27"/>
      <c r="OOA61" s="27"/>
      <c r="OOB61" s="27"/>
      <c r="OOC61" s="27"/>
      <c r="OOD61" s="27"/>
      <c r="OOE61" s="27"/>
      <c r="OOF61" s="27"/>
      <c r="OOG61" s="27"/>
      <c r="OOH61" s="27"/>
      <c r="OOI61" s="27"/>
      <c r="OOJ61" s="27"/>
      <c r="OOK61" s="27"/>
      <c r="OOL61" s="27"/>
      <c r="OOM61" s="27"/>
      <c r="OON61" s="27"/>
      <c r="OOO61" s="27"/>
      <c r="OOP61" s="27"/>
      <c r="OOQ61" s="27"/>
      <c r="OOR61" s="27"/>
      <c r="OOS61" s="27"/>
      <c r="OOT61" s="27"/>
      <c r="OOU61" s="27"/>
      <c r="OOV61" s="27"/>
      <c r="OOW61" s="27"/>
      <c r="OOX61" s="27"/>
      <c r="OOY61" s="27"/>
      <c r="OOZ61" s="27"/>
      <c r="OPA61" s="27"/>
      <c r="OPB61" s="27"/>
      <c r="OPC61" s="27"/>
      <c r="OPD61" s="27"/>
      <c r="OPE61" s="27"/>
      <c r="OPF61" s="27"/>
      <c r="OPG61" s="27"/>
      <c r="OPH61" s="27"/>
      <c r="OPI61" s="27"/>
      <c r="OPJ61" s="27"/>
      <c r="OPK61" s="27"/>
      <c r="OPL61" s="27"/>
      <c r="OPM61" s="27"/>
      <c r="OPN61" s="27"/>
      <c r="OPO61" s="27"/>
      <c r="OPP61" s="27"/>
      <c r="OPQ61" s="27"/>
      <c r="OPR61" s="27"/>
      <c r="OPS61" s="27"/>
      <c r="OPT61" s="27"/>
      <c r="OPU61" s="27"/>
      <c r="OPV61" s="27"/>
      <c r="OPW61" s="27"/>
      <c r="OPX61" s="27"/>
      <c r="OPY61" s="27"/>
      <c r="OPZ61" s="27"/>
      <c r="OQA61" s="27"/>
      <c r="OQB61" s="27"/>
      <c r="OQC61" s="27"/>
      <c r="OQD61" s="27"/>
      <c r="OQE61" s="27"/>
      <c r="OQF61" s="27"/>
      <c r="OQG61" s="27"/>
      <c r="OQH61" s="27"/>
      <c r="OQI61" s="27"/>
      <c r="OQJ61" s="27"/>
      <c r="OQK61" s="27"/>
      <c r="OQL61" s="27"/>
      <c r="OQM61" s="27"/>
      <c r="OQN61" s="27"/>
      <c r="OQO61" s="27"/>
      <c r="OQP61" s="27"/>
      <c r="OQQ61" s="27"/>
      <c r="OQR61" s="27"/>
      <c r="OQS61" s="27"/>
      <c r="OQT61" s="27"/>
      <c r="OQU61" s="27"/>
      <c r="OQV61" s="27"/>
      <c r="OQW61" s="27"/>
      <c r="OQX61" s="27"/>
      <c r="OQY61" s="27"/>
      <c r="OQZ61" s="27"/>
      <c r="ORA61" s="27"/>
      <c r="ORB61" s="27"/>
      <c r="ORC61" s="27"/>
      <c r="ORD61" s="27"/>
      <c r="ORE61" s="27"/>
      <c r="ORF61" s="27"/>
      <c r="ORG61" s="27"/>
      <c r="ORH61" s="27"/>
      <c r="ORI61" s="27"/>
      <c r="ORJ61" s="27"/>
      <c r="ORK61" s="27"/>
      <c r="ORL61" s="27"/>
      <c r="ORM61" s="27"/>
      <c r="ORN61" s="27"/>
      <c r="ORO61" s="27"/>
      <c r="ORP61" s="27"/>
      <c r="ORQ61" s="27"/>
      <c r="ORR61" s="27"/>
      <c r="ORS61" s="27"/>
      <c r="ORT61" s="27"/>
      <c r="ORU61" s="27"/>
      <c r="ORV61" s="27"/>
      <c r="ORW61" s="27"/>
      <c r="ORX61" s="27"/>
      <c r="ORY61" s="27"/>
      <c r="ORZ61" s="27"/>
      <c r="OSA61" s="27"/>
      <c r="OSB61" s="27"/>
      <c r="OSC61" s="27"/>
      <c r="OSD61" s="27"/>
      <c r="OSE61" s="27"/>
      <c r="OSF61" s="27"/>
      <c r="OSG61" s="27"/>
      <c r="OSH61" s="27"/>
      <c r="OSI61" s="27"/>
      <c r="OSJ61" s="27"/>
      <c r="OSK61" s="27"/>
      <c r="OSL61" s="27"/>
      <c r="OSM61" s="27"/>
      <c r="OSN61" s="27"/>
      <c r="OSO61" s="27"/>
      <c r="OSP61" s="27"/>
      <c r="OSQ61" s="27"/>
      <c r="OSR61" s="27"/>
      <c r="OSS61" s="27"/>
      <c r="OST61" s="27"/>
      <c r="OSU61" s="27"/>
      <c r="OSV61" s="27"/>
      <c r="OSW61" s="27"/>
      <c r="OSX61" s="27"/>
      <c r="OSY61" s="27"/>
      <c r="OSZ61" s="27"/>
      <c r="OTA61" s="27"/>
      <c r="OTB61" s="27"/>
      <c r="OTC61" s="27"/>
      <c r="OTD61" s="27"/>
      <c r="OTE61" s="27"/>
      <c r="OTF61" s="27"/>
      <c r="OTG61" s="27"/>
      <c r="OTH61" s="27"/>
      <c r="OTI61" s="27"/>
      <c r="OTJ61" s="27"/>
      <c r="OTK61" s="27"/>
      <c r="OTL61" s="27"/>
      <c r="OTM61" s="27"/>
      <c r="OTN61" s="27"/>
      <c r="OTO61" s="27"/>
      <c r="OTP61" s="27"/>
      <c r="OTQ61" s="27"/>
      <c r="OTR61" s="27"/>
      <c r="OTS61" s="27"/>
      <c r="OTT61" s="27"/>
      <c r="OTU61" s="27"/>
      <c r="OTV61" s="27"/>
      <c r="OTW61" s="27"/>
      <c r="OTX61" s="27"/>
      <c r="OTY61" s="27"/>
      <c r="OTZ61" s="27"/>
      <c r="OUA61" s="27"/>
      <c r="OUB61" s="27"/>
      <c r="OUC61" s="27"/>
      <c r="OUD61" s="27"/>
      <c r="OUE61" s="27"/>
      <c r="OUF61" s="27"/>
      <c r="OUG61" s="27"/>
      <c r="OUH61" s="27"/>
      <c r="OUI61" s="27"/>
      <c r="OUJ61" s="27"/>
      <c r="OUK61" s="27"/>
      <c r="OUL61" s="27"/>
      <c r="OUM61" s="27"/>
      <c r="OUN61" s="27"/>
      <c r="OUO61" s="27"/>
      <c r="OUP61" s="27"/>
      <c r="OUQ61" s="27"/>
      <c r="OUR61" s="27"/>
      <c r="OUS61" s="27"/>
      <c r="OUT61" s="27"/>
      <c r="OUU61" s="27"/>
      <c r="OUV61" s="27"/>
      <c r="OUW61" s="27"/>
      <c r="OUX61" s="27"/>
      <c r="OUY61" s="27"/>
      <c r="OUZ61" s="27"/>
      <c r="OVA61" s="27"/>
      <c r="OVB61" s="27"/>
      <c r="OVC61" s="27"/>
      <c r="OVD61" s="27"/>
      <c r="OVE61" s="27"/>
      <c r="OVF61" s="27"/>
      <c r="OVG61" s="27"/>
      <c r="OVH61" s="27"/>
      <c r="OVI61" s="27"/>
      <c r="OVJ61" s="27"/>
      <c r="OVK61" s="27"/>
      <c r="OVL61" s="27"/>
      <c r="OVM61" s="27"/>
      <c r="OVN61" s="27"/>
      <c r="OVO61" s="27"/>
      <c r="OVP61" s="27"/>
      <c r="OVQ61" s="27"/>
      <c r="OVR61" s="27"/>
      <c r="OVS61" s="27"/>
      <c r="OVT61" s="27"/>
      <c r="OVU61" s="27"/>
      <c r="OVV61" s="27"/>
      <c r="OVW61" s="27"/>
      <c r="OVX61" s="27"/>
      <c r="OVY61" s="27"/>
      <c r="OVZ61" s="27"/>
      <c r="OWA61" s="27"/>
      <c r="OWB61" s="27"/>
      <c r="OWC61" s="27"/>
      <c r="OWD61" s="27"/>
      <c r="OWE61" s="27"/>
      <c r="OWF61" s="27"/>
      <c r="OWG61" s="27"/>
      <c r="OWH61" s="27"/>
      <c r="OWI61" s="27"/>
      <c r="OWJ61" s="27"/>
      <c r="OWK61" s="27"/>
      <c r="OWL61" s="27"/>
      <c r="OWM61" s="27"/>
      <c r="OWN61" s="27"/>
      <c r="OWO61" s="27"/>
      <c r="OWP61" s="27"/>
      <c r="OWQ61" s="27"/>
      <c r="OWR61" s="27"/>
      <c r="OWS61" s="27"/>
      <c r="OWT61" s="27"/>
      <c r="OWU61" s="27"/>
      <c r="OWV61" s="27"/>
      <c r="OWW61" s="27"/>
      <c r="OWX61" s="27"/>
      <c r="OWY61" s="27"/>
      <c r="OWZ61" s="27"/>
      <c r="OXA61" s="27"/>
      <c r="OXB61" s="27"/>
      <c r="OXC61" s="27"/>
      <c r="OXD61" s="27"/>
      <c r="OXE61" s="27"/>
      <c r="OXF61" s="27"/>
      <c r="OXG61" s="27"/>
      <c r="OXH61" s="27"/>
      <c r="OXI61" s="27"/>
      <c r="OXJ61" s="27"/>
      <c r="OXK61" s="27"/>
      <c r="OXL61" s="27"/>
      <c r="OXM61" s="27"/>
      <c r="OXN61" s="27"/>
      <c r="OXO61" s="27"/>
      <c r="OXP61" s="27"/>
      <c r="OXQ61" s="27"/>
      <c r="OXR61" s="27"/>
      <c r="OXS61" s="27"/>
      <c r="OXT61" s="27"/>
      <c r="OXU61" s="27"/>
      <c r="OXV61" s="27"/>
      <c r="OXW61" s="27"/>
      <c r="OXX61" s="27"/>
      <c r="OXY61" s="27"/>
      <c r="OXZ61" s="27"/>
      <c r="OYA61" s="27"/>
      <c r="OYB61" s="27"/>
      <c r="OYC61" s="27"/>
      <c r="OYD61" s="27"/>
      <c r="OYE61" s="27"/>
      <c r="OYF61" s="27"/>
      <c r="OYG61" s="27"/>
      <c r="OYH61" s="27"/>
      <c r="OYI61" s="27"/>
      <c r="OYJ61" s="27"/>
      <c r="OYK61" s="27"/>
      <c r="OYL61" s="27"/>
      <c r="OYM61" s="27"/>
      <c r="OYN61" s="27"/>
      <c r="OYO61" s="27"/>
      <c r="OYP61" s="27"/>
      <c r="OYQ61" s="27"/>
      <c r="OYR61" s="27"/>
      <c r="OYS61" s="27"/>
      <c r="OYT61" s="27"/>
      <c r="OYU61" s="27"/>
      <c r="OYV61" s="27"/>
      <c r="OYW61" s="27"/>
      <c r="OYX61" s="27"/>
      <c r="OYY61" s="27"/>
      <c r="OYZ61" s="27"/>
      <c r="OZA61" s="27"/>
      <c r="OZB61" s="27"/>
      <c r="OZC61" s="27"/>
      <c r="OZD61" s="27"/>
      <c r="OZE61" s="27"/>
      <c r="OZF61" s="27"/>
      <c r="OZG61" s="27"/>
      <c r="OZH61" s="27"/>
      <c r="OZI61" s="27"/>
      <c r="OZJ61" s="27"/>
      <c r="OZK61" s="27"/>
      <c r="OZL61" s="27"/>
      <c r="OZM61" s="27"/>
      <c r="OZN61" s="27"/>
      <c r="OZO61" s="27"/>
      <c r="OZP61" s="27"/>
      <c r="OZQ61" s="27"/>
      <c r="OZR61" s="27"/>
      <c r="OZS61" s="27"/>
      <c r="OZT61" s="27"/>
      <c r="OZU61" s="27"/>
      <c r="OZV61" s="27"/>
      <c r="OZW61" s="27"/>
      <c r="OZX61" s="27"/>
      <c r="OZY61" s="27"/>
      <c r="OZZ61" s="27"/>
      <c r="PAA61" s="27"/>
      <c r="PAB61" s="27"/>
      <c r="PAC61" s="27"/>
      <c r="PAD61" s="27"/>
      <c r="PAE61" s="27"/>
      <c r="PAF61" s="27"/>
      <c r="PAG61" s="27"/>
      <c r="PAH61" s="27"/>
      <c r="PAI61" s="27"/>
      <c r="PAJ61" s="27"/>
      <c r="PAK61" s="27"/>
      <c r="PAL61" s="27"/>
      <c r="PAM61" s="27"/>
      <c r="PAN61" s="27"/>
      <c r="PAO61" s="27"/>
      <c r="PAP61" s="27"/>
      <c r="PAQ61" s="27"/>
      <c r="PAR61" s="27"/>
      <c r="PAS61" s="27"/>
      <c r="PAT61" s="27"/>
      <c r="PAU61" s="27"/>
      <c r="PAV61" s="27"/>
      <c r="PAW61" s="27"/>
      <c r="PAX61" s="27"/>
      <c r="PAY61" s="27"/>
      <c r="PAZ61" s="27"/>
      <c r="PBA61" s="27"/>
      <c r="PBB61" s="27"/>
      <c r="PBC61" s="27"/>
      <c r="PBD61" s="27"/>
      <c r="PBE61" s="27"/>
      <c r="PBF61" s="27"/>
      <c r="PBG61" s="27"/>
      <c r="PBH61" s="27"/>
      <c r="PBI61" s="27"/>
      <c r="PBJ61" s="27"/>
      <c r="PBK61" s="27"/>
      <c r="PBL61" s="27"/>
      <c r="PBM61" s="27"/>
      <c r="PBN61" s="27"/>
      <c r="PBO61" s="27"/>
      <c r="PBP61" s="27"/>
      <c r="PBQ61" s="27"/>
      <c r="PBR61" s="27"/>
      <c r="PBS61" s="27"/>
      <c r="PBT61" s="27"/>
      <c r="PBU61" s="27"/>
      <c r="PBV61" s="27"/>
      <c r="PBW61" s="27"/>
      <c r="PBX61" s="27"/>
      <c r="PBY61" s="27"/>
      <c r="PBZ61" s="27"/>
      <c r="PCA61" s="27"/>
      <c r="PCB61" s="27"/>
      <c r="PCC61" s="27"/>
      <c r="PCD61" s="27"/>
      <c r="PCE61" s="27"/>
      <c r="PCF61" s="27"/>
      <c r="PCG61" s="27"/>
      <c r="PCH61" s="27"/>
      <c r="PCI61" s="27"/>
      <c r="PCJ61" s="27"/>
      <c r="PCK61" s="27"/>
      <c r="PCL61" s="27"/>
      <c r="PCM61" s="27"/>
      <c r="PCN61" s="27"/>
      <c r="PCO61" s="27"/>
      <c r="PCP61" s="27"/>
      <c r="PCQ61" s="27"/>
      <c r="PCR61" s="27"/>
      <c r="PCS61" s="27"/>
      <c r="PCT61" s="27"/>
      <c r="PCU61" s="27"/>
      <c r="PCV61" s="27"/>
      <c r="PCW61" s="27"/>
      <c r="PCX61" s="27"/>
      <c r="PCY61" s="27"/>
      <c r="PCZ61" s="27"/>
      <c r="PDA61" s="27"/>
      <c r="PDB61" s="27"/>
      <c r="PDC61" s="27"/>
      <c r="PDD61" s="27"/>
      <c r="PDE61" s="27"/>
      <c r="PDF61" s="27"/>
      <c r="PDG61" s="27"/>
      <c r="PDH61" s="27"/>
      <c r="PDI61" s="27"/>
      <c r="PDJ61" s="27"/>
      <c r="PDK61" s="27"/>
      <c r="PDL61" s="27"/>
      <c r="PDM61" s="27"/>
      <c r="PDN61" s="27"/>
      <c r="PDO61" s="27"/>
      <c r="PDP61" s="27"/>
      <c r="PDQ61" s="27"/>
      <c r="PDR61" s="27"/>
      <c r="PDS61" s="27"/>
      <c r="PDT61" s="27"/>
      <c r="PDU61" s="27"/>
      <c r="PDV61" s="27"/>
      <c r="PDW61" s="27"/>
      <c r="PDX61" s="27"/>
      <c r="PDY61" s="27"/>
      <c r="PDZ61" s="27"/>
      <c r="PEA61" s="27"/>
      <c r="PEB61" s="27"/>
      <c r="PEC61" s="27"/>
      <c r="PED61" s="27"/>
      <c r="PEE61" s="27"/>
      <c r="PEF61" s="27"/>
      <c r="PEG61" s="27"/>
      <c r="PEH61" s="27"/>
      <c r="PEI61" s="27"/>
      <c r="PEJ61" s="27"/>
      <c r="PEK61" s="27"/>
      <c r="PEL61" s="27"/>
      <c r="PEM61" s="27"/>
      <c r="PEN61" s="27"/>
      <c r="PEO61" s="27"/>
      <c r="PEP61" s="27"/>
      <c r="PEQ61" s="27"/>
      <c r="PER61" s="27"/>
      <c r="PES61" s="27"/>
      <c r="PET61" s="27"/>
      <c r="PEU61" s="27"/>
      <c r="PEV61" s="27"/>
      <c r="PEW61" s="27"/>
      <c r="PEX61" s="27"/>
      <c r="PEY61" s="27"/>
      <c r="PEZ61" s="27"/>
      <c r="PFA61" s="27"/>
      <c r="PFB61" s="27"/>
      <c r="PFC61" s="27"/>
      <c r="PFD61" s="27"/>
      <c r="PFE61" s="27"/>
      <c r="PFF61" s="27"/>
      <c r="PFG61" s="27"/>
      <c r="PFH61" s="27"/>
      <c r="PFI61" s="27"/>
      <c r="PFJ61" s="27"/>
      <c r="PFK61" s="27"/>
      <c r="PFL61" s="27"/>
      <c r="PFM61" s="27"/>
      <c r="PFN61" s="27"/>
      <c r="PFO61" s="27"/>
      <c r="PFP61" s="27"/>
      <c r="PFQ61" s="27"/>
      <c r="PFR61" s="27"/>
      <c r="PFS61" s="27"/>
      <c r="PFT61" s="27"/>
      <c r="PFU61" s="27"/>
      <c r="PFV61" s="27"/>
      <c r="PFW61" s="27"/>
      <c r="PFX61" s="27"/>
      <c r="PFY61" s="27"/>
      <c r="PFZ61" s="27"/>
      <c r="PGA61" s="27"/>
      <c r="PGB61" s="27"/>
      <c r="PGC61" s="27"/>
      <c r="PGD61" s="27"/>
      <c r="PGE61" s="27"/>
      <c r="PGF61" s="27"/>
      <c r="PGG61" s="27"/>
      <c r="PGH61" s="27"/>
      <c r="PGI61" s="27"/>
      <c r="PGJ61" s="27"/>
      <c r="PGK61" s="27"/>
      <c r="PGL61" s="27"/>
      <c r="PGM61" s="27"/>
      <c r="PGN61" s="27"/>
      <c r="PGO61" s="27"/>
      <c r="PGP61" s="27"/>
      <c r="PGQ61" s="27"/>
      <c r="PGR61" s="27"/>
      <c r="PGS61" s="27"/>
      <c r="PGT61" s="27"/>
      <c r="PGU61" s="27"/>
      <c r="PGV61" s="27"/>
      <c r="PGW61" s="27"/>
      <c r="PGX61" s="27"/>
      <c r="PGY61" s="27"/>
      <c r="PGZ61" s="27"/>
      <c r="PHA61" s="27"/>
      <c r="PHB61" s="27"/>
      <c r="PHC61" s="27"/>
      <c r="PHD61" s="27"/>
      <c r="PHE61" s="27"/>
      <c r="PHF61" s="27"/>
      <c r="PHG61" s="27"/>
      <c r="PHH61" s="27"/>
      <c r="PHI61" s="27"/>
      <c r="PHJ61" s="27"/>
      <c r="PHK61" s="27"/>
      <c r="PHL61" s="27"/>
      <c r="PHM61" s="27"/>
      <c r="PHN61" s="27"/>
      <c r="PHO61" s="27"/>
      <c r="PHP61" s="27"/>
      <c r="PHQ61" s="27"/>
      <c r="PHR61" s="27"/>
      <c r="PHS61" s="27"/>
      <c r="PHT61" s="27"/>
      <c r="PHU61" s="27"/>
      <c r="PHV61" s="27"/>
      <c r="PHW61" s="27"/>
      <c r="PHX61" s="27"/>
      <c r="PHY61" s="27"/>
      <c r="PHZ61" s="27"/>
      <c r="PIA61" s="27"/>
      <c r="PIB61" s="27"/>
      <c r="PIC61" s="27"/>
      <c r="PID61" s="27"/>
      <c r="PIE61" s="27"/>
      <c r="PIF61" s="27"/>
      <c r="PIG61" s="27"/>
      <c r="PIH61" s="27"/>
      <c r="PII61" s="27"/>
      <c r="PIJ61" s="27"/>
      <c r="PIK61" s="27"/>
      <c r="PIL61" s="27"/>
      <c r="PIM61" s="27"/>
      <c r="PIN61" s="27"/>
      <c r="PIO61" s="27"/>
      <c r="PIP61" s="27"/>
      <c r="PIQ61" s="27"/>
      <c r="PIR61" s="27"/>
      <c r="PIS61" s="27"/>
      <c r="PIT61" s="27"/>
      <c r="PIU61" s="27"/>
      <c r="PIV61" s="27"/>
      <c r="PIW61" s="27"/>
      <c r="PIX61" s="27"/>
      <c r="PIY61" s="27"/>
      <c r="PIZ61" s="27"/>
      <c r="PJA61" s="27"/>
      <c r="PJB61" s="27"/>
      <c r="PJC61" s="27"/>
      <c r="PJD61" s="27"/>
      <c r="PJE61" s="27"/>
      <c r="PJF61" s="27"/>
      <c r="PJG61" s="27"/>
      <c r="PJH61" s="27"/>
      <c r="PJI61" s="27"/>
      <c r="PJJ61" s="27"/>
      <c r="PJK61" s="27"/>
      <c r="PJL61" s="27"/>
      <c r="PJM61" s="27"/>
      <c r="PJN61" s="27"/>
      <c r="PJO61" s="27"/>
      <c r="PJP61" s="27"/>
      <c r="PJQ61" s="27"/>
      <c r="PJR61" s="27"/>
      <c r="PJS61" s="27"/>
      <c r="PJT61" s="27"/>
      <c r="PJU61" s="27"/>
      <c r="PJV61" s="27"/>
      <c r="PJW61" s="27"/>
      <c r="PJX61" s="27"/>
      <c r="PJY61" s="27"/>
      <c r="PJZ61" s="27"/>
      <c r="PKA61" s="27"/>
      <c r="PKB61" s="27"/>
      <c r="PKC61" s="27"/>
      <c r="PKD61" s="27"/>
      <c r="PKE61" s="27"/>
      <c r="PKF61" s="27"/>
      <c r="PKG61" s="27"/>
      <c r="PKH61" s="27"/>
      <c r="PKI61" s="27"/>
      <c r="PKJ61" s="27"/>
      <c r="PKK61" s="27"/>
      <c r="PKL61" s="27"/>
      <c r="PKM61" s="27"/>
      <c r="PKN61" s="27"/>
      <c r="PKO61" s="27"/>
      <c r="PKP61" s="27"/>
      <c r="PKQ61" s="27"/>
      <c r="PKR61" s="27"/>
      <c r="PKS61" s="27"/>
      <c r="PKT61" s="27"/>
      <c r="PKU61" s="27"/>
      <c r="PKV61" s="27"/>
      <c r="PKW61" s="27"/>
      <c r="PKX61" s="27"/>
      <c r="PKY61" s="27"/>
      <c r="PKZ61" s="27"/>
      <c r="PLA61" s="27"/>
      <c r="PLB61" s="27"/>
      <c r="PLC61" s="27"/>
      <c r="PLD61" s="27"/>
      <c r="PLE61" s="27"/>
      <c r="PLF61" s="27"/>
      <c r="PLG61" s="27"/>
      <c r="PLH61" s="27"/>
      <c r="PLI61" s="27"/>
      <c r="PLJ61" s="27"/>
      <c r="PLK61" s="27"/>
      <c r="PLL61" s="27"/>
      <c r="PLM61" s="27"/>
      <c r="PLN61" s="27"/>
      <c r="PLO61" s="27"/>
      <c r="PLP61" s="27"/>
      <c r="PLQ61" s="27"/>
      <c r="PLR61" s="27"/>
      <c r="PLS61" s="27"/>
      <c r="PLT61" s="27"/>
      <c r="PLU61" s="27"/>
      <c r="PLV61" s="27"/>
      <c r="PLW61" s="27"/>
      <c r="PLX61" s="27"/>
      <c r="PLY61" s="27"/>
      <c r="PLZ61" s="27"/>
      <c r="PMA61" s="27"/>
      <c r="PMB61" s="27"/>
      <c r="PMC61" s="27"/>
      <c r="PMD61" s="27"/>
      <c r="PME61" s="27"/>
      <c r="PMF61" s="27"/>
      <c r="PMG61" s="27"/>
      <c r="PMH61" s="27"/>
      <c r="PMI61" s="27"/>
      <c r="PMJ61" s="27"/>
      <c r="PMK61" s="27"/>
      <c r="PML61" s="27"/>
      <c r="PMM61" s="27"/>
      <c r="PMN61" s="27"/>
      <c r="PMO61" s="27"/>
      <c r="PMP61" s="27"/>
      <c r="PMQ61" s="27"/>
      <c r="PMR61" s="27"/>
      <c r="PMS61" s="27"/>
      <c r="PMT61" s="27"/>
      <c r="PMU61" s="27"/>
      <c r="PMV61" s="27"/>
      <c r="PMW61" s="27"/>
      <c r="PMX61" s="27"/>
      <c r="PMY61" s="27"/>
      <c r="PMZ61" s="27"/>
      <c r="PNA61" s="27"/>
      <c r="PNB61" s="27"/>
      <c r="PNC61" s="27"/>
      <c r="PND61" s="27"/>
      <c r="PNE61" s="27"/>
      <c r="PNF61" s="27"/>
      <c r="PNG61" s="27"/>
      <c r="PNH61" s="27"/>
      <c r="PNI61" s="27"/>
      <c r="PNJ61" s="27"/>
      <c r="PNK61" s="27"/>
      <c r="PNL61" s="27"/>
      <c r="PNM61" s="27"/>
      <c r="PNN61" s="27"/>
      <c r="PNO61" s="27"/>
      <c r="PNP61" s="27"/>
      <c r="PNQ61" s="27"/>
      <c r="PNR61" s="27"/>
      <c r="PNS61" s="27"/>
      <c r="PNT61" s="27"/>
      <c r="PNU61" s="27"/>
      <c r="PNV61" s="27"/>
      <c r="PNW61" s="27"/>
      <c r="PNX61" s="27"/>
      <c r="PNY61" s="27"/>
      <c r="PNZ61" s="27"/>
      <c r="POA61" s="27"/>
      <c r="POB61" s="27"/>
      <c r="POC61" s="27"/>
      <c r="POD61" s="27"/>
      <c r="POE61" s="27"/>
      <c r="POF61" s="27"/>
      <c r="POG61" s="27"/>
      <c r="POH61" s="27"/>
      <c r="POI61" s="27"/>
      <c r="POJ61" s="27"/>
      <c r="POK61" s="27"/>
      <c r="POL61" s="27"/>
      <c r="POM61" s="27"/>
      <c r="PON61" s="27"/>
      <c r="POO61" s="27"/>
      <c r="POP61" s="27"/>
      <c r="POQ61" s="27"/>
      <c r="POR61" s="27"/>
      <c r="POS61" s="27"/>
      <c r="POT61" s="27"/>
      <c r="POU61" s="27"/>
      <c r="POV61" s="27"/>
      <c r="POW61" s="27"/>
      <c r="POX61" s="27"/>
      <c r="POY61" s="27"/>
      <c r="POZ61" s="27"/>
      <c r="PPA61" s="27"/>
      <c r="PPB61" s="27"/>
      <c r="PPC61" s="27"/>
      <c r="PPD61" s="27"/>
      <c r="PPE61" s="27"/>
      <c r="PPF61" s="27"/>
      <c r="PPG61" s="27"/>
      <c r="PPH61" s="27"/>
      <c r="PPI61" s="27"/>
      <c r="PPJ61" s="27"/>
      <c r="PPK61" s="27"/>
      <c r="PPL61" s="27"/>
      <c r="PPM61" s="27"/>
      <c r="PPN61" s="27"/>
      <c r="PPO61" s="27"/>
      <c r="PPP61" s="27"/>
      <c r="PPQ61" s="27"/>
      <c r="PPR61" s="27"/>
      <c r="PPS61" s="27"/>
      <c r="PPT61" s="27"/>
      <c r="PPU61" s="27"/>
      <c r="PPV61" s="27"/>
      <c r="PPW61" s="27"/>
      <c r="PPX61" s="27"/>
      <c r="PPY61" s="27"/>
      <c r="PPZ61" s="27"/>
      <c r="PQA61" s="27"/>
      <c r="PQB61" s="27"/>
      <c r="PQC61" s="27"/>
      <c r="PQD61" s="27"/>
      <c r="PQE61" s="27"/>
      <c r="PQF61" s="27"/>
      <c r="PQG61" s="27"/>
      <c r="PQH61" s="27"/>
      <c r="PQI61" s="27"/>
      <c r="PQJ61" s="27"/>
      <c r="PQK61" s="27"/>
      <c r="PQL61" s="27"/>
      <c r="PQM61" s="27"/>
      <c r="PQN61" s="27"/>
      <c r="PQO61" s="27"/>
      <c r="PQP61" s="27"/>
      <c r="PQQ61" s="27"/>
      <c r="PQR61" s="27"/>
      <c r="PQS61" s="27"/>
      <c r="PQT61" s="27"/>
      <c r="PQU61" s="27"/>
      <c r="PQV61" s="27"/>
      <c r="PQW61" s="27"/>
      <c r="PQX61" s="27"/>
      <c r="PQY61" s="27"/>
      <c r="PQZ61" s="27"/>
      <c r="PRA61" s="27"/>
      <c r="PRB61" s="27"/>
      <c r="PRC61" s="27"/>
      <c r="PRD61" s="27"/>
      <c r="PRE61" s="27"/>
      <c r="PRF61" s="27"/>
      <c r="PRG61" s="27"/>
      <c r="PRH61" s="27"/>
      <c r="PRI61" s="27"/>
      <c r="PRJ61" s="27"/>
      <c r="PRK61" s="27"/>
      <c r="PRL61" s="27"/>
      <c r="PRM61" s="27"/>
      <c r="PRN61" s="27"/>
      <c r="PRO61" s="27"/>
      <c r="PRP61" s="27"/>
      <c r="PRQ61" s="27"/>
      <c r="PRR61" s="27"/>
      <c r="PRS61" s="27"/>
      <c r="PRT61" s="27"/>
      <c r="PRU61" s="27"/>
      <c r="PRV61" s="27"/>
      <c r="PRW61" s="27"/>
      <c r="PRX61" s="27"/>
      <c r="PRY61" s="27"/>
      <c r="PRZ61" s="27"/>
      <c r="PSA61" s="27"/>
      <c r="PSB61" s="27"/>
      <c r="PSC61" s="27"/>
      <c r="PSD61" s="27"/>
      <c r="PSE61" s="27"/>
      <c r="PSF61" s="27"/>
      <c r="PSG61" s="27"/>
      <c r="PSH61" s="27"/>
      <c r="PSI61" s="27"/>
      <c r="PSJ61" s="27"/>
      <c r="PSK61" s="27"/>
      <c r="PSL61" s="27"/>
      <c r="PSM61" s="27"/>
      <c r="PSN61" s="27"/>
      <c r="PSO61" s="27"/>
      <c r="PSP61" s="27"/>
      <c r="PSQ61" s="27"/>
      <c r="PSR61" s="27"/>
      <c r="PSS61" s="27"/>
      <c r="PST61" s="27"/>
      <c r="PSU61" s="27"/>
      <c r="PSV61" s="27"/>
      <c r="PSW61" s="27"/>
      <c r="PSX61" s="27"/>
      <c r="PSY61" s="27"/>
      <c r="PSZ61" s="27"/>
      <c r="PTA61" s="27"/>
      <c r="PTB61" s="27"/>
      <c r="PTC61" s="27"/>
      <c r="PTD61" s="27"/>
      <c r="PTE61" s="27"/>
      <c r="PTF61" s="27"/>
      <c r="PTG61" s="27"/>
      <c r="PTH61" s="27"/>
      <c r="PTI61" s="27"/>
      <c r="PTJ61" s="27"/>
      <c r="PTK61" s="27"/>
      <c r="PTL61" s="27"/>
      <c r="PTM61" s="27"/>
      <c r="PTN61" s="27"/>
      <c r="PTO61" s="27"/>
      <c r="PTP61" s="27"/>
      <c r="PTQ61" s="27"/>
      <c r="PTR61" s="27"/>
      <c r="PTS61" s="27"/>
      <c r="PTT61" s="27"/>
      <c r="PTU61" s="27"/>
      <c r="PTV61" s="27"/>
      <c r="PTW61" s="27"/>
      <c r="PTX61" s="27"/>
      <c r="PTY61" s="27"/>
      <c r="PTZ61" s="27"/>
      <c r="PUA61" s="27"/>
      <c r="PUB61" s="27"/>
      <c r="PUC61" s="27"/>
      <c r="PUD61" s="27"/>
      <c r="PUE61" s="27"/>
      <c r="PUF61" s="27"/>
      <c r="PUG61" s="27"/>
      <c r="PUH61" s="27"/>
      <c r="PUI61" s="27"/>
      <c r="PUJ61" s="27"/>
      <c r="PUK61" s="27"/>
      <c r="PUL61" s="27"/>
      <c r="PUM61" s="27"/>
      <c r="PUN61" s="27"/>
      <c r="PUO61" s="27"/>
      <c r="PUP61" s="27"/>
      <c r="PUQ61" s="27"/>
      <c r="PUR61" s="27"/>
      <c r="PUS61" s="27"/>
      <c r="PUT61" s="27"/>
      <c r="PUU61" s="27"/>
      <c r="PUV61" s="27"/>
      <c r="PUW61" s="27"/>
      <c r="PUX61" s="27"/>
      <c r="PUY61" s="27"/>
      <c r="PUZ61" s="27"/>
      <c r="PVA61" s="27"/>
      <c r="PVB61" s="27"/>
      <c r="PVC61" s="27"/>
      <c r="PVD61" s="27"/>
      <c r="PVE61" s="27"/>
      <c r="PVF61" s="27"/>
      <c r="PVG61" s="27"/>
      <c r="PVH61" s="27"/>
      <c r="PVI61" s="27"/>
      <c r="PVJ61" s="27"/>
      <c r="PVK61" s="27"/>
      <c r="PVL61" s="27"/>
      <c r="PVM61" s="27"/>
      <c r="PVN61" s="27"/>
      <c r="PVO61" s="27"/>
      <c r="PVP61" s="27"/>
      <c r="PVQ61" s="27"/>
      <c r="PVR61" s="27"/>
      <c r="PVS61" s="27"/>
      <c r="PVT61" s="27"/>
      <c r="PVU61" s="27"/>
      <c r="PVV61" s="27"/>
      <c r="PVW61" s="27"/>
      <c r="PVX61" s="27"/>
      <c r="PVY61" s="27"/>
      <c r="PVZ61" s="27"/>
      <c r="PWA61" s="27"/>
      <c r="PWB61" s="27"/>
      <c r="PWC61" s="27"/>
      <c r="PWD61" s="27"/>
      <c r="PWE61" s="27"/>
      <c r="PWF61" s="27"/>
      <c r="PWG61" s="27"/>
      <c r="PWH61" s="27"/>
      <c r="PWI61" s="27"/>
      <c r="PWJ61" s="27"/>
      <c r="PWK61" s="27"/>
      <c r="PWL61" s="27"/>
      <c r="PWM61" s="27"/>
      <c r="PWN61" s="27"/>
      <c r="PWO61" s="27"/>
      <c r="PWP61" s="27"/>
      <c r="PWQ61" s="27"/>
      <c r="PWR61" s="27"/>
      <c r="PWS61" s="27"/>
      <c r="PWT61" s="27"/>
      <c r="PWU61" s="27"/>
      <c r="PWV61" s="27"/>
      <c r="PWW61" s="27"/>
      <c r="PWX61" s="27"/>
      <c r="PWY61" s="27"/>
      <c r="PWZ61" s="27"/>
      <c r="PXA61" s="27"/>
      <c r="PXB61" s="27"/>
      <c r="PXC61" s="27"/>
      <c r="PXD61" s="27"/>
      <c r="PXE61" s="27"/>
      <c r="PXF61" s="27"/>
      <c r="PXG61" s="27"/>
      <c r="PXH61" s="27"/>
      <c r="PXI61" s="27"/>
      <c r="PXJ61" s="27"/>
      <c r="PXK61" s="27"/>
      <c r="PXL61" s="27"/>
      <c r="PXM61" s="27"/>
      <c r="PXN61" s="27"/>
      <c r="PXO61" s="27"/>
      <c r="PXP61" s="27"/>
      <c r="PXQ61" s="27"/>
      <c r="PXR61" s="27"/>
      <c r="PXS61" s="27"/>
      <c r="PXT61" s="27"/>
      <c r="PXU61" s="27"/>
      <c r="PXV61" s="27"/>
      <c r="PXW61" s="27"/>
      <c r="PXX61" s="27"/>
      <c r="PXY61" s="27"/>
      <c r="PXZ61" s="27"/>
      <c r="PYA61" s="27"/>
      <c r="PYB61" s="27"/>
      <c r="PYC61" s="27"/>
      <c r="PYD61" s="27"/>
      <c r="PYE61" s="27"/>
      <c r="PYF61" s="27"/>
      <c r="PYG61" s="27"/>
      <c r="PYH61" s="27"/>
      <c r="PYI61" s="27"/>
      <c r="PYJ61" s="27"/>
      <c r="PYK61" s="27"/>
      <c r="PYL61" s="27"/>
      <c r="PYM61" s="27"/>
      <c r="PYN61" s="27"/>
      <c r="PYO61" s="27"/>
      <c r="PYP61" s="27"/>
      <c r="PYQ61" s="27"/>
      <c r="PYR61" s="27"/>
      <c r="PYS61" s="27"/>
      <c r="PYT61" s="27"/>
      <c r="PYU61" s="27"/>
      <c r="PYV61" s="27"/>
      <c r="PYW61" s="27"/>
      <c r="PYX61" s="27"/>
      <c r="PYY61" s="27"/>
      <c r="PYZ61" s="27"/>
      <c r="PZA61" s="27"/>
      <c r="PZB61" s="27"/>
      <c r="PZC61" s="27"/>
      <c r="PZD61" s="27"/>
      <c r="PZE61" s="27"/>
      <c r="PZF61" s="27"/>
      <c r="PZG61" s="27"/>
      <c r="PZH61" s="27"/>
      <c r="PZI61" s="27"/>
      <c r="PZJ61" s="27"/>
      <c r="PZK61" s="27"/>
      <c r="PZL61" s="27"/>
      <c r="PZM61" s="27"/>
      <c r="PZN61" s="27"/>
      <c r="PZO61" s="27"/>
      <c r="PZP61" s="27"/>
      <c r="PZQ61" s="27"/>
      <c r="PZR61" s="27"/>
      <c r="PZS61" s="27"/>
      <c r="PZT61" s="27"/>
      <c r="PZU61" s="27"/>
      <c r="PZV61" s="27"/>
      <c r="PZW61" s="27"/>
      <c r="PZX61" s="27"/>
      <c r="PZY61" s="27"/>
      <c r="PZZ61" s="27"/>
      <c r="QAA61" s="27"/>
      <c r="QAB61" s="27"/>
      <c r="QAC61" s="27"/>
      <c r="QAD61" s="27"/>
      <c r="QAE61" s="27"/>
      <c r="QAF61" s="27"/>
      <c r="QAG61" s="27"/>
      <c r="QAH61" s="27"/>
      <c r="QAI61" s="27"/>
      <c r="QAJ61" s="27"/>
      <c r="QAK61" s="27"/>
      <c r="QAL61" s="27"/>
      <c r="QAM61" s="27"/>
      <c r="QAN61" s="27"/>
      <c r="QAO61" s="27"/>
      <c r="QAP61" s="27"/>
      <c r="QAQ61" s="27"/>
      <c r="QAR61" s="27"/>
      <c r="QAS61" s="27"/>
      <c r="QAT61" s="27"/>
      <c r="QAU61" s="27"/>
      <c r="QAV61" s="27"/>
      <c r="QAW61" s="27"/>
      <c r="QAX61" s="27"/>
      <c r="QAY61" s="27"/>
      <c r="QAZ61" s="27"/>
      <c r="QBA61" s="27"/>
      <c r="QBB61" s="27"/>
      <c r="QBC61" s="27"/>
      <c r="QBD61" s="27"/>
      <c r="QBE61" s="27"/>
      <c r="QBF61" s="27"/>
      <c r="QBG61" s="27"/>
      <c r="QBH61" s="27"/>
      <c r="QBI61" s="27"/>
      <c r="QBJ61" s="27"/>
      <c r="QBK61" s="27"/>
      <c r="QBL61" s="27"/>
      <c r="QBM61" s="27"/>
      <c r="QBN61" s="27"/>
      <c r="QBO61" s="27"/>
      <c r="QBP61" s="27"/>
      <c r="QBQ61" s="27"/>
      <c r="QBR61" s="27"/>
      <c r="QBS61" s="27"/>
      <c r="QBT61" s="27"/>
      <c r="QBU61" s="27"/>
      <c r="QBV61" s="27"/>
      <c r="QBW61" s="27"/>
      <c r="QBX61" s="27"/>
      <c r="QBY61" s="27"/>
      <c r="QBZ61" s="27"/>
      <c r="QCA61" s="27"/>
      <c r="QCB61" s="27"/>
      <c r="QCC61" s="27"/>
      <c r="QCD61" s="27"/>
      <c r="QCE61" s="27"/>
      <c r="QCF61" s="27"/>
      <c r="QCG61" s="27"/>
      <c r="QCH61" s="27"/>
      <c r="QCI61" s="27"/>
      <c r="QCJ61" s="27"/>
      <c r="QCK61" s="27"/>
      <c r="QCL61" s="27"/>
      <c r="QCM61" s="27"/>
      <c r="QCN61" s="27"/>
      <c r="QCO61" s="27"/>
      <c r="QCP61" s="27"/>
      <c r="QCQ61" s="27"/>
      <c r="QCR61" s="27"/>
      <c r="QCS61" s="27"/>
      <c r="QCT61" s="27"/>
      <c r="QCU61" s="27"/>
      <c r="QCV61" s="27"/>
      <c r="QCW61" s="27"/>
      <c r="QCX61" s="27"/>
      <c r="QCY61" s="27"/>
      <c r="QCZ61" s="27"/>
      <c r="QDA61" s="27"/>
      <c r="QDB61" s="27"/>
      <c r="QDC61" s="27"/>
      <c r="QDD61" s="27"/>
      <c r="QDE61" s="27"/>
      <c r="QDF61" s="27"/>
      <c r="QDG61" s="27"/>
      <c r="QDH61" s="27"/>
      <c r="QDI61" s="27"/>
      <c r="QDJ61" s="27"/>
      <c r="QDK61" s="27"/>
      <c r="QDL61" s="27"/>
      <c r="QDM61" s="27"/>
      <c r="QDN61" s="27"/>
      <c r="QDO61" s="27"/>
      <c r="QDP61" s="27"/>
      <c r="QDQ61" s="27"/>
      <c r="QDR61" s="27"/>
      <c r="QDS61" s="27"/>
      <c r="QDT61" s="27"/>
      <c r="QDU61" s="27"/>
      <c r="QDV61" s="27"/>
      <c r="QDW61" s="27"/>
      <c r="QDX61" s="27"/>
      <c r="QDY61" s="27"/>
      <c r="QDZ61" s="27"/>
      <c r="QEA61" s="27"/>
      <c r="QEB61" s="27"/>
      <c r="QEC61" s="27"/>
      <c r="QED61" s="27"/>
      <c r="QEE61" s="27"/>
      <c r="QEF61" s="27"/>
      <c r="QEG61" s="27"/>
      <c r="QEH61" s="27"/>
      <c r="QEI61" s="27"/>
      <c r="QEJ61" s="27"/>
      <c r="QEK61" s="27"/>
      <c r="QEL61" s="27"/>
      <c r="QEM61" s="27"/>
      <c r="QEN61" s="27"/>
      <c r="QEO61" s="27"/>
      <c r="QEP61" s="27"/>
      <c r="QEQ61" s="27"/>
      <c r="QER61" s="27"/>
      <c r="QES61" s="27"/>
      <c r="QET61" s="27"/>
      <c r="QEU61" s="27"/>
      <c r="QEV61" s="27"/>
      <c r="QEW61" s="27"/>
      <c r="QEX61" s="27"/>
      <c r="QEY61" s="27"/>
      <c r="QEZ61" s="27"/>
      <c r="QFA61" s="27"/>
      <c r="QFB61" s="27"/>
      <c r="QFC61" s="27"/>
      <c r="QFD61" s="27"/>
      <c r="QFE61" s="27"/>
      <c r="QFF61" s="27"/>
      <c r="QFG61" s="27"/>
      <c r="QFH61" s="27"/>
      <c r="QFI61" s="27"/>
      <c r="QFJ61" s="27"/>
      <c r="QFK61" s="27"/>
      <c r="QFL61" s="27"/>
      <c r="QFM61" s="27"/>
      <c r="QFN61" s="27"/>
      <c r="QFO61" s="27"/>
      <c r="QFP61" s="27"/>
      <c r="QFQ61" s="27"/>
      <c r="QFR61" s="27"/>
      <c r="QFS61" s="27"/>
      <c r="QFT61" s="27"/>
      <c r="QFU61" s="27"/>
      <c r="QFV61" s="27"/>
      <c r="QFW61" s="27"/>
      <c r="QFX61" s="27"/>
      <c r="QFY61" s="27"/>
      <c r="QFZ61" s="27"/>
      <c r="QGA61" s="27"/>
      <c r="QGB61" s="27"/>
      <c r="QGC61" s="27"/>
      <c r="QGD61" s="27"/>
      <c r="QGE61" s="27"/>
      <c r="QGF61" s="27"/>
      <c r="QGG61" s="27"/>
      <c r="QGH61" s="27"/>
      <c r="QGI61" s="27"/>
      <c r="QGJ61" s="27"/>
      <c r="QGK61" s="27"/>
      <c r="QGL61" s="27"/>
      <c r="QGM61" s="27"/>
      <c r="QGN61" s="27"/>
      <c r="QGO61" s="27"/>
      <c r="QGP61" s="27"/>
      <c r="QGQ61" s="27"/>
      <c r="QGR61" s="27"/>
      <c r="QGS61" s="27"/>
      <c r="QGT61" s="27"/>
      <c r="QGU61" s="27"/>
      <c r="QGV61" s="27"/>
      <c r="QGW61" s="27"/>
      <c r="QGX61" s="27"/>
      <c r="QGY61" s="27"/>
      <c r="QGZ61" s="27"/>
      <c r="QHA61" s="27"/>
      <c r="QHB61" s="27"/>
      <c r="QHC61" s="27"/>
      <c r="QHD61" s="27"/>
      <c r="QHE61" s="27"/>
      <c r="QHF61" s="27"/>
      <c r="QHG61" s="27"/>
      <c r="QHH61" s="27"/>
      <c r="QHI61" s="27"/>
      <c r="QHJ61" s="27"/>
      <c r="QHK61" s="27"/>
      <c r="QHL61" s="27"/>
      <c r="QHM61" s="27"/>
      <c r="QHN61" s="27"/>
      <c r="QHO61" s="27"/>
      <c r="QHP61" s="27"/>
      <c r="QHQ61" s="27"/>
      <c r="QHR61" s="27"/>
      <c r="QHS61" s="27"/>
      <c r="QHT61" s="27"/>
      <c r="QHU61" s="27"/>
      <c r="QHV61" s="27"/>
      <c r="QHW61" s="27"/>
      <c r="QHX61" s="27"/>
      <c r="QHY61" s="27"/>
      <c r="QHZ61" s="27"/>
      <c r="QIA61" s="27"/>
      <c r="QIB61" s="27"/>
      <c r="QIC61" s="27"/>
      <c r="QID61" s="27"/>
      <c r="QIE61" s="27"/>
      <c r="QIF61" s="27"/>
      <c r="QIG61" s="27"/>
      <c r="QIH61" s="27"/>
      <c r="QII61" s="27"/>
      <c r="QIJ61" s="27"/>
      <c r="QIK61" s="27"/>
      <c r="QIL61" s="27"/>
      <c r="QIM61" s="27"/>
      <c r="QIN61" s="27"/>
      <c r="QIO61" s="27"/>
      <c r="QIP61" s="27"/>
      <c r="QIQ61" s="27"/>
      <c r="QIR61" s="27"/>
      <c r="QIS61" s="27"/>
      <c r="QIT61" s="27"/>
      <c r="QIU61" s="27"/>
      <c r="QIV61" s="27"/>
      <c r="QIW61" s="27"/>
      <c r="QIX61" s="27"/>
      <c r="QIY61" s="27"/>
      <c r="QIZ61" s="27"/>
      <c r="QJA61" s="27"/>
      <c r="QJB61" s="27"/>
      <c r="QJC61" s="27"/>
      <c r="QJD61" s="27"/>
      <c r="QJE61" s="27"/>
      <c r="QJF61" s="27"/>
      <c r="QJG61" s="27"/>
      <c r="QJH61" s="27"/>
      <c r="QJI61" s="27"/>
      <c r="QJJ61" s="27"/>
      <c r="QJK61" s="27"/>
      <c r="QJL61" s="27"/>
      <c r="QJM61" s="27"/>
      <c r="QJN61" s="27"/>
      <c r="QJO61" s="27"/>
      <c r="QJP61" s="27"/>
      <c r="QJQ61" s="27"/>
      <c r="QJR61" s="27"/>
      <c r="QJS61" s="27"/>
      <c r="QJT61" s="27"/>
      <c r="QJU61" s="27"/>
      <c r="QJV61" s="27"/>
      <c r="QJW61" s="27"/>
      <c r="QJX61" s="27"/>
      <c r="QJY61" s="27"/>
      <c r="QJZ61" s="27"/>
      <c r="QKA61" s="27"/>
      <c r="QKB61" s="27"/>
      <c r="QKC61" s="27"/>
      <c r="QKD61" s="27"/>
      <c r="QKE61" s="27"/>
      <c r="QKF61" s="27"/>
      <c r="QKG61" s="27"/>
      <c r="QKH61" s="27"/>
      <c r="QKI61" s="27"/>
      <c r="QKJ61" s="27"/>
      <c r="QKK61" s="27"/>
      <c r="QKL61" s="27"/>
      <c r="QKM61" s="27"/>
      <c r="QKN61" s="27"/>
      <c r="QKO61" s="27"/>
      <c r="QKP61" s="27"/>
      <c r="QKQ61" s="27"/>
      <c r="QKR61" s="27"/>
      <c r="QKS61" s="27"/>
      <c r="QKT61" s="27"/>
      <c r="QKU61" s="27"/>
      <c r="QKV61" s="27"/>
      <c r="QKW61" s="27"/>
      <c r="QKX61" s="27"/>
      <c r="QKY61" s="27"/>
      <c r="QKZ61" s="27"/>
      <c r="QLA61" s="27"/>
      <c r="QLB61" s="27"/>
      <c r="QLC61" s="27"/>
      <c r="QLD61" s="27"/>
      <c r="QLE61" s="27"/>
      <c r="QLF61" s="27"/>
      <c r="QLG61" s="27"/>
      <c r="QLH61" s="27"/>
      <c r="QLI61" s="27"/>
      <c r="QLJ61" s="27"/>
      <c r="QLK61" s="27"/>
      <c r="QLL61" s="27"/>
      <c r="QLM61" s="27"/>
      <c r="QLN61" s="27"/>
      <c r="QLO61" s="27"/>
      <c r="QLP61" s="27"/>
      <c r="QLQ61" s="27"/>
      <c r="QLR61" s="27"/>
      <c r="QLS61" s="27"/>
      <c r="QLT61" s="27"/>
      <c r="QLU61" s="27"/>
      <c r="QLV61" s="27"/>
      <c r="QLW61" s="27"/>
      <c r="QLX61" s="27"/>
      <c r="QLY61" s="27"/>
      <c r="QLZ61" s="27"/>
      <c r="QMA61" s="27"/>
      <c r="QMB61" s="27"/>
      <c r="QMC61" s="27"/>
      <c r="QMD61" s="27"/>
      <c r="QME61" s="27"/>
      <c r="QMF61" s="27"/>
      <c r="QMG61" s="27"/>
      <c r="QMH61" s="27"/>
      <c r="QMI61" s="27"/>
      <c r="QMJ61" s="27"/>
      <c r="QMK61" s="27"/>
      <c r="QML61" s="27"/>
      <c r="QMM61" s="27"/>
      <c r="QMN61" s="27"/>
      <c r="QMO61" s="27"/>
      <c r="QMP61" s="27"/>
      <c r="QMQ61" s="27"/>
      <c r="QMR61" s="27"/>
      <c r="QMS61" s="27"/>
      <c r="QMT61" s="27"/>
      <c r="QMU61" s="27"/>
      <c r="QMV61" s="27"/>
      <c r="QMW61" s="27"/>
      <c r="QMX61" s="27"/>
      <c r="QMY61" s="27"/>
      <c r="QMZ61" s="27"/>
      <c r="QNA61" s="27"/>
      <c r="QNB61" s="27"/>
      <c r="QNC61" s="27"/>
      <c r="QND61" s="27"/>
      <c r="QNE61" s="27"/>
      <c r="QNF61" s="27"/>
      <c r="QNG61" s="27"/>
      <c r="QNH61" s="27"/>
      <c r="QNI61" s="27"/>
      <c r="QNJ61" s="27"/>
      <c r="QNK61" s="27"/>
      <c r="QNL61" s="27"/>
      <c r="QNM61" s="27"/>
      <c r="QNN61" s="27"/>
      <c r="QNO61" s="27"/>
      <c r="QNP61" s="27"/>
      <c r="QNQ61" s="27"/>
      <c r="QNR61" s="27"/>
      <c r="QNS61" s="27"/>
      <c r="QNT61" s="27"/>
      <c r="QNU61" s="27"/>
      <c r="QNV61" s="27"/>
      <c r="QNW61" s="27"/>
      <c r="QNX61" s="27"/>
      <c r="QNY61" s="27"/>
      <c r="QNZ61" s="27"/>
      <c r="QOA61" s="27"/>
      <c r="QOB61" s="27"/>
      <c r="QOC61" s="27"/>
      <c r="QOD61" s="27"/>
      <c r="QOE61" s="27"/>
      <c r="QOF61" s="27"/>
      <c r="QOG61" s="27"/>
      <c r="QOH61" s="27"/>
      <c r="QOI61" s="27"/>
      <c r="QOJ61" s="27"/>
      <c r="QOK61" s="27"/>
      <c r="QOL61" s="27"/>
      <c r="QOM61" s="27"/>
      <c r="QON61" s="27"/>
      <c r="QOO61" s="27"/>
      <c r="QOP61" s="27"/>
      <c r="QOQ61" s="27"/>
      <c r="QOR61" s="27"/>
      <c r="QOS61" s="27"/>
      <c r="QOT61" s="27"/>
      <c r="QOU61" s="27"/>
      <c r="QOV61" s="27"/>
      <c r="QOW61" s="27"/>
      <c r="QOX61" s="27"/>
      <c r="QOY61" s="27"/>
      <c r="QOZ61" s="27"/>
      <c r="QPA61" s="27"/>
      <c r="QPB61" s="27"/>
      <c r="QPC61" s="27"/>
      <c r="QPD61" s="27"/>
      <c r="QPE61" s="27"/>
      <c r="QPF61" s="27"/>
      <c r="QPG61" s="27"/>
      <c r="QPH61" s="27"/>
      <c r="QPI61" s="27"/>
      <c r="QPJ61" s="27"/>
      <c r="QPK61" s="27"/>
      <c r="QPL61" s="27"/>
      <c r="QPM61" s="27"/>
      <c r="QPN61" s="27"/>
      <c r="QPO61" s="27"/>
      <c r="QPP61" s="27"/>
      <c r="QPQ61" s="27"/>
      <c r="QPR61" s="27"/>
      <c r="QPS61" s="27"/>
      <c r="QPT61" s="27"/>
      <c r="QPU61" s="27"/>
      <c r="QPV61" s="27"/>
      <c r="QPW61" s="27"/>
      <c r="QPX61" s="27"/>
      <c r="QPY61" s="27"/>
      <c r="QPZ61" s="27"/>
      <c r="QQA61" s="27"/>
      <c r="QQB61" s="27"/>
      <c r="QQC61" s="27"/>
      <c r="QQD61" s="27"/>
      <c r="QQE61" s="27"/>
      <c r="QQF61" s="27"/>
      <c r="QQG61" s="27"/>
      <c r="QQH61" s="27"/>
      <c r="QQI61" s="27"/>
      <c r="QQJ61" s="27"/>
      <c r="QQK61" s="27"/>
      <c r="QQL61" s="27"/>
      <c r="QQM61" s="27"/>
      <c r="QQN61" s="27"/>
      <c r="QQO61" s="27"/>
      <c r="QQP61" s="27"/>
      <c r="QQQ61" s="27"/>
      <c r="QQR61" s="27"/>
      <c r="QQS61" s="27"/>
      <c r="QQT61" s="27"/>
      <c r="QQU61" s="27"/>
      <c r="QQV61" s="27"/>
      <c r="QQW61" s="27"/>
      <c r="QQX61" s="27"/>
      <c r="QQY61" s="27"/>
      <c r="QQZ61" s="27"/>
      <c r="QRA61" s="27"/>
      <c r="QRB61" s="27"/>
      <c r="QRC61" s="27"/>
      <c r="QRD61" s="27"/>
      <c r="QRE61" s="27"/>
      <c r="QRF61" s="27"/>
      <c r="QRG61" s="27"/>
      <c r="QRH61" s="27"/>
      <c r="QRI61" s="27"/>
      <c r="QRJ61" s="27"/>
      <c r="QRK61" s="27"/>
      <c r="QRL61" s="27"/>
      <c r="QRM61" s="27"/>
      <c r="QRN61" s="27"/>
      <c r="QRO61" s="27"/>
      <c r="QRP61" s="27"/>
      <c r="QRQ61" s="27"/>
      <c r="QRR61" s="27"/>
      <c r="QRS61" s="27"/>
      <c r="QRT61" s="27"/>
      <c r="QRU61" s="27"/>
      <c r="QRV61" s="27"/>
      <c r="QRW61" s="27"/>
      <c r="QRX61" s="27"/>
      <c r="QRY61" s="27"/>
      <c r="QRZ61" s="27"/>
      <c r="QSA61" s="27"/>
      <c r="QSB61" s="27"/>
      <c r="QSC61" s="27"/>
      <c r="QSD61" s="27"/>
      <c r="QSE61" s="27"/>
      <c r="QSF61" s="27"/>
      <c r="QSG61" s="27"/>
      <c r="QSH61" s="27"/>
      <c r="QSI61" s="27"/>
      <c r="QSJ61" s="27"/>
      <c r="QSK61" s="27"/>
      <c r="QSL61" s="27"/>
      <c r="QSM61" s="27"/>
      <c r="QSN61" s="27"/>
      <c r="QSO61" s="27"/>
      <c r="QSP61" s="27"/>
      <c r="QSQ61" s="27"/>
      <c r="QSR61" s="27"/>
      <c r="QSS61" s="27"/>
      <c r="QST61" s="27"/>
      <c r="QSU61" s="27"/>
      <c r="QSV61" s="27"/>
      <c r="QSW61" s="27"/>
      <c r="QSX61" s="27"/>
      <c r="QSY61" s="27"/>
      <c r="QSZ61" s="27"/>
      <c r="QTA61" s="27"/>
      <c r="QTB61" s="27"/>
      <c r="QTC61" s="27"/>
      <c r="QTD61" s="27"/>
      <c r="QTE61" s="27"/>
      <c r="QTF61" s="27"/>
      <c r="QTG61" s="27"/>
      <c r="QTH61" s="27"/>
      <c r="QTI61" s="27"/>
      <c r="QTJ61" s="27"/>
      <c r="QTK61" s="27"/>
      <c r="QTL61" s="27"/>
      <c r="QTM61" s="27"/>
      <c r="QTN61" s="27"/>
      <c r="QTO61" s="27"/>
      <c r="QTP61" s="27"/>
      <c r="QTQ61" s="27"/>
      <c r="QTR61" s="27"/>
      <c r="QTS61" s="27"/>
      <c r="QTT61" s="27"/>
      <c r="QTU61" s="27"/>
      <c r="QTV61" s="27"/>
      <c r="QTW61" s="27"/>
      <c r="QTX61" s="27"/>
      <c r="QTY61" s="27"/>
      <c r="QTZ61" s="27"/>
      <c r="QUA61" s="27"/>
      <c r="QUB61" s="27"/>
      <c r="QUC61" s="27"/>
      <c r="QUD61" s="27"/>
      <c r="QUE61" s="27"/>
      <c r="QUF61" s="27"/>
      <c r="QUG61" s="27"/>
      <c r="QUH61" s="27"/>
      <c r="QUI61" s="27"/>
      <c r="QUJ61" s="27"/>
      <c r="QUK61" s="27"/>
      <c r="QUL61" s="27"/>
      <c r="QUM61" s="27"/>
      <c r="QUN61" s="27"/>
      <c r="QUO61" s="27"/>
      <c r="QUP61" s="27"/>
      <c r="QUQ61" s="27"/>
      <c r="QUR61" s="27"/>
      <c r="QUS61" s="27"/>
      <c r="QUT61" s="27"/>
      <c r="QUU61" s="27"/>
      <c r="QUV61" s="27"/>
      <c r="QUW61" s="27"/>
      <c r="QUX61" s="27"/>
      <c r="QUY61" s="27"/>
      <c r="QUZ61" s="27"/>
      <c r="QVA61" s="27"/>
      <c r="QVB61" s="27"/>
      <c r="QVC61" s="27"/>
      <c r="QVD61" s="27"/>
      <c r="QVE61" s="27"/>
      <c r="QVF61" s="27"/>
      <c r="QVG61" s="27"/>
      <c r="QVH61" s="27"/>
      <c r="QVI61" s="27"/>
      <c r="QVJ61" s="27"/>
      <c r="QVK61" s="27"/>
      <c r="QVL61" s="27"/>
      <c r="QVM61" s="27"/>
      <c r="QVN61" s="27"/>
      <c r="QVO61" s="27"/>
      <c r="QVP61" s="27"/>
      <c r="QVQ61" s="27"/>
      <c r="QVR61" s="27"/>
      <c r="QVS61" s="27"/>
      <c r="QVT61" s="27"/>
      <c r="QVU61" s="27"/>
      <c r="QVV61" s="27"/>
      <c r="QVW61" s="27"/>
      <c r="QVX61" s="27"/>
      <c r="QVY61" s="27"/>
      <c r="QVZ61" s="27"/>
      <c r="QWA61" s="27"/>
      <c r="QWB61" s="27"/>
      <c r="QWC61" s="27"/>
      <c r="QWD61" s="27"/>
      <c r="QWE61" s="27"/>
      <c r="QWF61" s="27"/>
      <c r="QWG61" s="27"/>
      <c r="QWH61" s="27"/>
      <c r="QWI61" s="27"/>
      <c r="QWJ61" s="27"/>
      <c r="QWK61" s="27"/>
      <c r="QWL61" s="27"/>
      <c r="QWM61" s="27"/>
      <c r="QWN61" s="27"/>
      <c r="QWO61" s="27"/>
      <c r="QWP61" s="27"/>
      <c r="QWQ61" s="27"/>
      <c r="QWR61" s="27"/>
      <c r="QWS61" s="27"/>
      <c r="QWT61" s="27"/>
      <c r="QWU61" s="27"/>
      <c r="QWV61" s="27"/>
      <c r="QWW61" s="27"/>
      <c r="QWX61" s="27"/>
      <c r="QWY61" s="27"/>
      <c r="QWZ61" s="27"/>
      <c r="QXA61" s="27"/>
      <c r="QXB61" s="27"/>
      <c r="QXC61" s="27"/>
      <c r="QXD61" s="27"/>
      <c r="QXE61" s="27"/>
      <c r="QXF61" s="27"/>
      <c r="QXG61" s="27"/>
      <c r="QXH61" s="27"/>
      <c r="QXI61" s="27"/>
      <c r="QXJ61" s="27"/>
      <c r="QXK61" s="27"/>
      <c r="QXL61" s="27"/>
      <c r="QXM61" s="27"/>
      <c r="QXN61" s="27"/>
      <c r="QXO61" s="27"/>
      <c r="QXP61" s="27"/>
      <c r="QXQ61" s="27"/>
      <c r="QXR61" s="27"/>
      <c r="QXS61" s="27"/>
      <c r="QXT61" s="27"/>
      <c r="QXU61" s="27"/>
      <c r="QXV61" s="27"/>
      <c r="QXW61" s="27"/>
      <c r="QXX61" s="27"/>
      <c r="QXY61" s="27"/>
      <c r="QXZ61" s="27"/>
      <c r="QYA61" s="27"/>
      <c r="QYB61" s="27"/>
      <c r="QYC61" s="27"/>
      <c r="QYD61" s="27"/>
      <c r="QYE61" s="27"/>
      <c r="QYF61" s="27"/>
      <c r="QYG61" s="27"/>
      <c r="QYH61" s="27"/>
      <c r="QYI61" s="27"/>
      <c r="QYJ61" s="27"/>
      <c r="QYK61" s="27"/>
      <c r="QYL61" s="27"/>
      <c r="QYM61" s="27"/>
      <c r="QYN61" s="27"/>
      <c r="QYO61" s="27"/>
      <c r="QYP61" s="27"/>
      <c r="QYQ61" s="27"/>
      <c r="QYR61" s="27"/>
      <c r="QYS61" s="27"/>
      <c r="QYT61" s="27"/>
      <c r="QYU61" s="27"/>
      <c r="QYV61" s="27"/>
      <c r="QYW61" s="27"/>
      <c r="QYX61" s="27"/>
      <c r="QYY61" s="27"/>
      <c r="QYZ61" s="27"/>
      <c r="QZA61" s="27"/>
      <c r="QZB61" s="27"/>
      <c r="QZC61" s="27"/>
      <c r="QZD61" s="27"/>
      <c r="QZE61" s="27"/>
      <c r="QZF61" s="27"/>
      <c r="QZG61" s="27"/>
      <c r="QZH61" s="27"/>
      <c r="QZI61" s="27"/>
      <c r="QZJ61" s="27"/>
      <c r="QZK61" s="27"/>
      <c r="QZL61" s="27"/>
      <c r="QZM61" s="27"/>
      <c r="QZN61" s="27"/>
      <c r="QZO61" s="27"/>
      <c r="QZP61" s="27"/>
      <c r="QZQ61" s="27"/>
      <c r="QZR61" s="27"/>
      <c r="QZS61" s="27"/>
      <c r="QZT61" s="27"/>
      <c r="QZU61" s="27"/>
      <c r="QZV61" s="27"/>
      <c r="QZW61" s="27"/>
      <c r="QZX61" s="27"/>
      <c r="QZY61" s="27"/>
      <c r="QZZ61" s="27"/>
      <c r="RAA61" s="27"/>
      <c r="RAB61" s="27"/>
      <c r="RAC61" s="27"/>
      <c r="RAD61" s="27"/>
      <c r="RAE61" s="27"/>
      <c r="RAF61" s="27"/>
      <c r="RAG61" s="27"/>
      <c r="RAH61" s="27"/>
      <c r="RAI61" s="27"/>
      <c r="RAJ61" s="27"/>
      <c r="RAK61" s="27"/>
      <c r="RAL61" s="27"/>
      <c r="RAM61" s="27"/>
      <c r="RAN61" s="27"/>
      <c r="RAO61" s="27"/>
      <c r="RAP61" s="27"/>
      <c r="RAQ61" s="27"/>
      <c r="RAR61" s="27"/>
      <c r="RAS61" s="27"/>
      <c r="RAT61" s="27"/>
      <c r="RAU61" s="27"/>
      <c r="RAV61" s="27"/>
      <c r="RAW61" s="27"/>
      <c r="RAX61" s="27"/>
      <c r="RAY61" s="27"/>
      <c r="RAZ61" s="27"/>
      <c r="RBA61" s="27"/>
      <c r="RBB61" s="27"/>
      <c r="RBC61" s="27"/>
      <c r="RBD61" s="27"/>
      <c r="RBE61" s="27"/>
      <c r="RBF61" s="27"/>
      <c r="RBG61" s="27"/>
      <c r="RBH61" s="27"/>
      <c r="RBI61" s="27"/>
      <c r="RBJ61" s="27"/>
      <c r="RBK61" s="27"/>
      <c r="RBL61" s="27"/>
      <c r="RBM61" s="27"/>
      <c r="RBN61" s="27"/>
      <c r="RBO61" s="27"/>
      <c r="RBP61" s="27"/>
      <c r="RBQ61" s="27"/>
      <c r="RBR61" s="27"/>
      <c r="RBS61" s="27"/>
      <c r="RBT61" s="27"/>
      <c r="RBU61" s="27"/>
      <c r="RBV61" s="27"/>
      <c r="RBW61" s="27"/>
      <c r="RBX61" s="27"/>
      <c r="RBY61" s="27"/>
      <c r="RBZ61" s="27"/>
      <c r="RCA61" s="27"/>
      <c r="RCB61" s="27"/>
      <c r="RCC61" s="27"/>
      <c r="RCD61" s="27"/>
      <c r="RCE61" s="27"/>
      <c r="RCF61" s="27"/>
      <c r="RCG61" s="27"/>
      <c r="RCH61" s="27"/>
      <c r="RCI61" s="27"/>
      <c r="RCJ61" s="27"/>
      <c r="RCK61" s="27"/>
      <c r="RCL61" s="27"/>
      <c r="RCM61" s="27"/>
      <c r="RCN61" s="27"/>
      <c r="RCO61" s="27"/>
      <c r="RCP61" s="27"/>
      <c r="RCQ61" s="27"/>
      <c r="RCR61" s="27"/>
      <c r="RCS61" s="27"/>
      <c r="RCT61" s="27"/>
      <c r="RCU61" s="27"/>
      <c r="RCV61" s="27"/>
      <c r="RCW61" s="27"/>
      <c r="RCX61" s="27"/>
      <c r="RCY61" s="27"/>
      <c r="RCZ61" s="27"/>
      <c r="RDA61" s="27"/>
      <c r="RDB61" s="27"/>
      <c r="RDC61" s="27"/>
      <c r="RDD61" s="27"/>
      <c r="RDE61" s="27"/>
      <c r="RDF61" s="27"/>
      <c r="RDG61" s="27"/>
      <c r="RDH61" s="27"/>
      <c r="RDI61" s="27"/>
      <c r="RDJ61" s="27"/>
      <c r="RDK61" s="27"/>
      <c r="RDL61" s="27"/>
      <c r="RDM61" s="27"/>
      <c r="RDN61" s="27"/>
      <c r="RDO61" s="27"/>
      <c r="RDP61" s="27"/>
      <c r="RDQ61" s="27"/>
      <c r="RDR61" s="27"/>
      <c r="RDS61" s="27"/>
      <c r="RDT61" s="27"/>
      <c r="RDU61" s="27"/>
      <c r="RDV61" s="27"/>
      <c r="RDW61" s="27"/>
      <c r="RDX61" s="27"/>
      <c r="RDY61" s="27"/>
      <c r="RDZ61" s="27"/>
      <c r="REA61" s="27"/>
      <c r="REB61" s="27"/>
      <c r="REC61" s="27"/>
      <c r="RED61" s="27"/>
      <c r="REE61" s="27"/>
      <c r="REF61" s="27"/>
      <c r="REG61" s="27"/>
      <c r="REH61" s="27"/>
      <c r="REI61" s="27"/>
      <c r="REJ61" s="27"/>
      <c r="REK61" s="27"/>
      <c r="REL61" s="27"/>
      <c r="REM61" s="27"/>
      <c r="REN61" s="27"/>
      <c r="REO61" s="27"/>
      <c r="REP61" s="27"/>
      <c r="REQ61" s="27"/>
      <c r="RER61" s="27"/>
      <c r="RES61" s="27"/>
      <c r="RET61" s="27"/>
      <c r="REU61" s="27"/>
      <c r="REV61" s="27"/>
      <c r="REW61" s="27"/>
      <c r="REX61" s="27"/>
      <c r="REY61" s="27"/>
      <c r="REZ61" s="27"/>
      <c r="RFA61" s="27"/>
      <c r="RFB61" s="27"/>
      <c r="RFC61" s="27"/>
      <c r="RFD61" s="27"/>
      <c r="RFE61" s="27"/>
      <c r="RFF61" s="27"/>
      <c r="RFG61" s="27"/>
      <c r="RFH61" s="27"/>
      <c r="RFI61" s="27"/>
      <c r="RFJ61" s="27"/>
      <c r="RFK61" s="27"/>
      <c r="RFL61" s="27"/>
      <c r="RFM61" s="27"/>
      <c r="RFN61" s="27"/>
      <c r="RFO61" s="27"/>
      <c r="RFP61" s="27"/>
      <c r="RFQ61" s="27"/>
      <c r="RFR61" s="27"/>
      <c r="RFS61" s="27"/>
      <c r="RFT61" s="27"/>
      <c r="RFU61" s="27"/>
      <c r="RFV61" s="27"/>
      <c r="RFW61" s="27"/>
      <c r="RFX61" s="27"/>
      <c r="RFY61" s="27"/>
      <c r="RFZ61" s="27"/>
      <c r="RGA61" s="27"/>
      <c r="RGB61" s="27"/>
      <c r="RGC61" s="27"/>
      <c r="RGD61" s="27"/>
      <c r="RGE61" s="27"/>
      <c r="RGF61" s="27"/>
      <c r="RGG61" s="27"/>
      <c r="RGH61" s="27"/>
      <c r="RGI61" s="27"/>
      <c r="RGJ61" s="27"/>
      <c r="RGK61" s="27"/>
      <c r="RGL61" s="27"/>
      <c r="RGM61" s="27"/>
      <c r="RGN61" s="27"/>
      <c r="RGO61" s="27"/>
      <c r="RGP61" s="27"/>
      <c r="RGQ61" s="27"/>
      <c r="RGR61" s="27"/>
      <c r="RGS61" s="27"/>
      <c r="RGT61" s="27"/>
      <c r="RGU61" s="27"/>
      <c r="RGV61" s="27"/>
      <c r="RGW61" s="27"/>
      <c r="RGX61" s="27"/>
      <c r="RGY61" s="27"/>
      <c r="RGZ61" s="27"/>
      <c r="RHA61" s="27"/>
      <c r="RHB61" s="27"/>
      <c r="RHC61" s="27"/>
      <c r="RHD61" s="27"/>
      <c r="RHE61" s="27"/>
      <c r="RHF61" s="27"/>
      <c r="RHG61" s="27"/>
      <c r="RHH61" s="27"/>
      <c r="RHI61" s="27"/>
      <c r="RHJ61" s="27"/>
      <c r="RHK61" s="27"/>
      <c r="RHL61" s="27"/>
      <c r="RHM61" s="27"/>
      <c r="RHN61" s="27"/>
      <c r="RHO61" s="27"/>
      <c r="RHP61" s="27"/>
      <c r="RHQ61" s="27"/>
      <c r="RHR61" s="27"/>
      <c r="RHS61" s="27"/>
      <c r="RHT61" s="27"/>
      <c r="RHU61" s="27"/>
      <c r="RHV61" s="27"/>
      <c r="RHW61" s="27"/>
      <c r="RHX61" s="27"/>
      <c r="RHY61" s="27"/>
      <c r="RHZ61" s="27"/>
      <c r="RIA61" s="27"/>
      <c r="RIB61" s="27"/>
      <c r="RIC61" s="27"/>
      <c r="RID61" s="27"/>
      <c r="RIE61" s="27"/>
      <c r="RIF61" s="27"/>
      <c r="RIG61" s="27"/>
      <c r="RIH61" s="27"/>
      <c r="RII61" s="27"/>
      <c r="RIJ61" s="27"/>
      <c r="RIK61" s="27"/>
      <c r="RIL61" s="27"/>
      <c r="RIM61" s="27"/>
      <c r="RIN61" s="27"/>
      <c r="RIO61" s="27"/>
      <c r="RIP61" s="27"/>
      <c r="RIQ61" s="27"/>
      <c r="RIR61" s="27"/>
      <c r="RIS61" s="27"/>
      <c r="RIT61" s="27"/>
      <c r="RIU61" s="27"/>
      <c r="RIV61" s="27"/>
      <c r="RIW61" s="27"/>
      <c r="RIX61" s="27"/>
      <c r="RIY61" s="27"/>
      <c r="RIZ61" s="27"/>
      <c r="RJA61" s="27"/>
      <c r="RJB61" s="27"/>
      <c r="RJC61" s="27"/>
      <c r="RJD61" s="27"/>
      <c r="RJE61" s="27"/>
      <c r="RJF61" s="27"/>
      <c r="RJG61" s="27"/>
      <c r="RJH61" s="27"/>
      <c r="RJI61" s="27"/>
      <c r="RJJ61" s="27"/>
      <c r="RJK61" s="27"/>
      <c r="RJL61" s="27"/>
      <c r="RJM61" s="27"/>
      <c r="RJN61" s="27"/>
      <c r="RJO61" s="27"/>
      <c r="RJP61" s="27"/>
      <c r="RJQ61" s="27"/>
      <c r="RJR61" s="27"/>
      <c r="RJS61" s="27"/>
      <c r="RJT61" s="27"/>
      <c r="RJU61" s="27"/>
      <c r="RJV61" s="27"/>
      <c r="RJW61" s="27"/>
      <c r="RJX61" s="27"/>
      <c r="RJY61" s="27"/>
      <c r="RJZ61" s="27"/>
      <c r="RKA61" s="27"/>
      <c r="RKB61" s="27"/>
      <c r="RKC61" s="27"/>
      <c r="RKD61" s="27"/>
      <c r="RKE61" s="27"/>
      <c r="RKF61" s="27"/>
      <c r="RKG61" s="27"/>
      <c r="RKH61" s="27"/>
      <c r="RKI61" s="27"/>
      <c r="RKJ61" s="27"/>
      <c r="RKK61" s="27"/>
      <c r="RKL61" s="27"/>
      <c r="RKM61" s="27"/>
      <c r="RKN61" s="27"/>
      <c r="RKO61" s="27"/>
      <c r="RKP61" s="27"/>
      <c r="RKQ61" s="27"/>
      <c r="RKR61" s="27"/>
      <c r="RKS61" s="27"/>
      <c r="RKT61" s="27"/>
      <c r="RKU61" s="27"/>
      <c r="RKV61" s="27"/>
      <c r="RKW61" s="27"/>
      <c r="RKX61" s="27"/>
      <c r="RKY61" s="27"/>
      <c r="RKZ61" s="27"/>
      <c r="RLA61" s="27"/>
      <c r="RLB61" s="27"/>
      <c r="RLC61" s="27"/>
      <c r="RLD61" s="27"/>
      <c r="RLE61" s="27"/>
      <c r="RLF61" s="27"/>
      <c r="RLG61" s="27"/>
      <c r="RLH61" s="27"/>
      <c r="RLI61" s="27"/>
      <c r="RLJ61" s="27"/>
      <c r="RLK61" s="27"/>
      <c r="RLL61" s="27"/>
      <c r="RLM61" s="27"/>
      <c r="RLN61" s="27"/>
      <c r="RLO61" s="27"/>
      <c r="RLP61" s="27"/>
      <c r="RLQ61" s="27"/>
      <c r="RLR61" s="27"/>
      <c r="RLS61" s="27"/>
      <c r="RLT61" s="27"/>
      <c r="RLU61" s="27"/>
      <c r="RLV61" s="27"/>
      <c r="RLW61" s="27"/>
      <c r="RLX61" s="27"/>
      <c r="RLY61" s="27"/>
      <c r="RLZ61" s="27"/>
      <c r="RMA61" s="27"/>
      <c r="RMB61" s="27"/>
      <c r="RMC61" s="27"/>
      <c r="RMD61" s="27"/>
      <c r="RME61" s="27"/>
      <c r="RMF61" s="27"/>
      <c r="RMG61" s="27"/>
      <c r="RMH61" s="27"/>
      <c r="RMI61" s="27"/>
      <c r="RMJ61" s="27"/>
      <c r="RMK61" s="27"/>
      <c r="RML61" s="27"/>
      <c r="RMM61" s="27"/>
      <c r="RMN61" s="27"/>
      <c r="RMO61" s="27"/>
      <c r="RMP61" s="27"/>
      <c r="RMQ61" s="27"/>
      <c r="RMR61" s="27"/>
      <c r="RMS61" s="27"/>
      <c r="RMT61" s="27"/>
      <c r="RMU61" s="27"/>
      <c r="RMV61" s="27"/>
      <c r="RMW61" s="27"/>
      <c r="RMX61" s="27"/>
      <c r="RMY61" s="27"/>
      <c r="RMZ61" s="27"/>
      <c r="RNA61" s="27"/>
      <c r="RNB61" s="27"/>
      <c r="RNC61" s="27"/>
      <c r="RND61" s="27"/>
      <c r="RNE61" s="27"/>
      <c r="RNF61" s="27"/>
      <c r="RNG61" s="27"/>
      <c r="RNH61" s="27"/>
      <c r="RNI61" s="27"/>
      <c r="RNJ61" s="27"/>
      <c r="RNK61" s="27"/>
      <c r="RNL61" s="27"/>
      <c r="RNM61" s="27"/>
      <c r="RNN61" s="27"/>
      <c r="RNO61" s="27"/>
      <c r="RNP61" s="27"/>
      <c r="RNQ61" s="27"/>
      <c r="RNR61" s="27"/>
      <c r="RNS61" s="27"/>
      <c r="RNT61" s="27"/>
      <c r="RNU61" s="27"/>
      <c r="RNV61" s="27"/>
      <c r="RNW61" s="27"/>
      <c r="RNX61" s="27"/>
      <c r="RNY61" s="27"/>
      <c r="RNZ61" s="27"/>
      <c r="ROA61" s="27"/>
      <c r="ROB61" s="27"/>
      <c r="ROC61" s="27"/>
      <c r="ROD61" s="27"/>
      <c r="ROE61" s="27"/>
      <c r="ROF61" s="27"/>
      <c r="ROG61" s="27"/>
      <c r="ROH61" s="27"/>
      <c r="ROI61" s="27"/>
      <c r="ROJ61" s="27"/>
      <c r="ROK61" s="27"/>
      <c r="ROL61" s="27"/>
      <c r="ROM61" s="27"/>
      <c r="RON61" s="27"/>
      <c r="ROO61" s="27"/>
      <c r="ROP61" s="27"/>
      <c r="ROQ61" s="27"/>
      <c r="ROR61" s="27"/>
      <c r="ROS61" s="27"/>
      <c r="ROT61" s="27"/>
      <c r="ROU61" s="27"/>
      <c r="ROV61" s="27"/>
      <c r="ROW61" s="27"/>
      <c r="ROX61" s="27"/>
      <c r="ROY61" s="27"/>
      <c r="ROZ61" s="27"/>
      <c r="RPA61" s="27"/>
      <c r="RPB61" s="27"/>
      <c r="RPC61" s="27"/>
      <c r="RPD61" s="27"/>
      <c r="RPE61" s="27"/>
      <c r="RPF61" s="27"/>
      <c r="RPG61" s="27"/>
      <c r="RPH61" s="27"/>
      <c r="RPI61" s="27"/>
      <c r="RPJ61" s="27"/>
      <c r="RPK61" s="27"/>
      <c r="RPL61" s="27"/>
      <c r="RPM61" s="27"/>
      <c r="RPN61" s="27"/>
      <c r="RPO61" s="27"/>
      <c r="RPP61" s="27"/>
      <c r="RPQ61" s="27"/>
      <c r="RPR61" s="27"/>
      <c r="RPS61" s="27"/>
      <c r="RPT61" s="27"/>
      <c r="RPU61" s="27"/>
      <c r="RPV61" s="27"/>
      <c r="RPW61" s="27"/>
      <c r="RPX61" s="27"/>
      <c r="RPY61" s="27"/>
      <c r="RPZ61" s="27"/>
      <c r="RQA61" s="27"/>
      <c r="RQB61" s="27"/>
      <c r="RQC61" s="27"/>
      <c r="RQD61" s="27"/>
      <c r="RQE61" s="27"/>
      <c r="RQF61" s="27"/>
      <c r="RQG61" s="27"/>
      <c r="RQH61" s="27"/>
      <c r="RQI61" s="27"/>
      <c r="RQJ61" s="27"/>
      <c r="RQK61" s="27"/>
      <c r="RQL61" s="27"/>
      <c r="RQM61" s="27"/>
      <c r="RQN61" s="27"/>
      <c r="RQO61" s="27"/>
      <c r="RQP61" s="27"/>
      <c r="RQQ61" s="27"/>
      <c r="RQR61" s="27"/>
      <c r="RQS61" s="27"/>
      <c r="RQT61" s="27"/>
      <c r="RQU61" s="27"/>
      <c r="RQV61" s="27"/>
      <c r="RQW61" s="27"/>
      <c r="RQX61" s="27"/>
      <c r="RQY61" s="27"/>
      <c r="RQZ61" s="27"/>
      <c r="RRA61" s="27"/>
      <c r="RRB61" s="27"/>
      <c r="RRC61" s="27"/>
      <c r="RRD61" s="27"/>
      <c r="RRE61" s="27"/>
      <c r="RRF61" s="27"/>
      <c r="RRG61" s="27"/>
      <c r="RRH61" s="27"/>
      <c r="RRI61" s="27"/>
      <c r="RRJ61" s="27"/>
      <c r="RRK61" s="27"/>
      <c r="RRL61" s="27"/>
      <c r="RRM61" s="27"/>
      <c r="RRN61" s="27"/>
      <c r="RRO61" s="27"/>
      <c r="RRP61" s="27"/>
      <c r="RRQ61" s="27"/>
      <c r="RRR61" s="27"/>
      <c r="RRS61" s="27"/>
      <c r="RRT61" s="27"/>
      <c r="RRU61" s="27"/>
      <c r="RRV61" s="27"/>
      <c r="RRW61" s="27"/>
      <c r="RRX61" s="27"/>
      <c r="RRY61" s="27"/>
      <c r="RRZ61" s="27"/>
      <c r="RSA61" s="27"/>
      <c r="RSB61" s="27"/>
      <c r="RSC61" s="27"/>
      <c r="RSD61" s="27"/>
      <c r="RSE61" s="27"/>
      <c r="RSF61" s="27"/>
      <c r="RSG61" s="27"/>
      <c r="RSH61" s="27"/>
      <c r="RSI61" s="27"/>
      <c r="RSJ61" s="27"/>
      <c r="RSK61" s="27"/>
      <c r="RSL61" s="27"/>
      <c r="RSM61" s="27"/>
      <c r="RSN61" s="27"/>
      <c r="RSO61" s="27"/>
      <c r="RSP61" s="27"/>
      <c r="RSQ61" s="27"/>
      <c r="RSR61" s="27"/>
      <c r="RSS61" s="27"/>
      <c r="RST61" s="27"/>
      <c r="RSU61" s="27"/>
      <c r="RSV61" s="27"/>
      <c r="RSW61" s="27"/>
      <c r="RSX61" s="27"/>
      <c r="RSY61" s="27"/>
      <c r="RSZ61" s="27"/>
      <c r="RTA61" s="27"/>
      <c r="RTB61" s="27"/>
      <c r="RTC61" s="27"/>
      <c r="RTD61" s="27"/>
      <c r="RTE61" s="27"/>
      <c r="RTF61" s="27"/>
      <c r="RTG61" s="27"/>
      <c r="RTH61" s="27"/>
      <c r="RTI61" s="27"/>
      <c r="RTJ61" s="27"/>
      <c r="RTK61" s="27"/>
      <c r="RTL61" s="27"/>
      <c r="RTM61" s="27"/>
      <c r="RTN61" s="27"/>
      <c r="RTO61" s="27"/>
      <c r="RTP61" s="27"/>
      <c r="RTQ61" s="27"/>
      <c r="RTR61" s="27"/>
      <c r="RTS61" s="27"/>
      <c r="RTT61" s="27"/>
      <c r="RTU61" s="27"/>
      <c r="RTV61" s="27"/>
      <c r="RTW61" s="27"/>
      <c r="RTX61" s="27"/>
      <c r="RTY61" s="27"/>
      <c r="RTZ61" s="27"/>
      <c r="RUA61" s="27"/>
      <c r="RUB61" s="27"/>
      <c r="RUC61" s="27"/>
      <c r="RUD61" s="27"/>
      <c r="RUE61" s="27"/>
      <c r="RUF61" s="27"/>
      <c r="RUG61" s="27"/>
      <c r="RUH61" s="27"/>
      <c r="RUI61" s="27"/>
      <c r="RUJ61" s="27"/>
      <c r="RUK61" s="27"/>
      <c r="RUL61" s="27"/>
      <c r="RUM61" s="27"/>
      <c r="RUN61" s="27"/>
      <c r="RUO61" s="27"/>
      <c r="RUP61" s="27"/>
      <c r="RUQ61" s="27"/>
      <c r="RUR61" s="27"/>
      <c r="RUS61" s="27"/>
      <c r="RUT61" s="27"/>
      <c r="RUU61" s="27"/>
      <c r="RUV61" s="27"/>
      <c r="RUW61" s="27"/>
      <c r="RUX61" s="27"/>
      <c r="RUY61" s="27"/>
      <c r="RUZ61" s="27"/>
      <c r="RVA61" s="27"/>
      <c r="RVB61" s="27"/>
      <c r="RVC61" s="27"/>
      <c r="RVD61" s="27"/>
      <c r="RVE61" s="27"/>
      <c r="RVF61" s="27"/>
      <c r="RVG61" s="27"/>
      <c r="RVH61" s="27"/>
      <c r="RVI61" s="27"/>
      <c r="RVJ61" s="27"/>
      <c r="RVK61" s="27"/>
      <c r="RVL61" s="27"/>
      <c r="RVM61" s="27"/>
      <c r="RVN61" s="27"/>
      <c r="RVO61" s="27"/>
      <c r="RVP61" s="27"/>
      <c r="RVQ61" s="27"/>
      <c r="RVR61" s="27"/>
      <c r="RVS61" s="27"/>
      <c r="RVT61" s="27"/>
      <c r="RVU61" s="27"/>
      <c r="RVV61" s="27"/>
      <c r="RVW61" s="27"/>
      <c r="RVX61" s="27"/>
      <c r="RVY61" s="27"/>
      <c r="RVZ61" s="27"/>
      <c r="RWA61" s="27"/>
      <c r="RWB61" s="27"/>
      <c r="RWC61" s="27"/>
      <c r="RWD61" s="27"/>
      <c r="RWE61" s="27"/>
      <c r="RWF61" s="27"/>
      <c r="RWG61" s="27"/>
      <c r="RWH61" s="27"/>
      <c r="RWI61" s="27"/>
      <c r="RWJ61" s="27"/>
      <c r="RWK61" s="27"/>
      <c r="RWL61" s="27"/>
      <c r="RWM61" s="27"/>
      <c r="RWN61" s="27"/>
      <c r="RWO61" s="27"/>
      <c r="RWP61" s="27"/>
      <c r="RWQ61" s="27"/>
      <c r="RWR61" s="27"/>
      <c r="RWS61" s="27"/>
      <c r="RWT61" s="27"/>
      <c r="RWU61" s="27"/>
      <c r="RWV61" s="27"/>
      <c r="RWW61" s="27"/>
      <c r="RWX61" s="27"/>
      <c r="RWY61" s="27"/>
      <c r="RWZ61" s="27"/>
      <c r="RXA61" s="27"/>
      <c r="RXB61" s="27"/>
      <c r="RXC61" s="27"/>
      <c r="RXD61" s="27"/>
      <c r="RXE61" s="27"/>
      <c r="RXF61" s="27"/>
      <c r="RXG61" s="27"/>
      <c r="RXH61" s="27"/>
      <c r="RXI61" s="27"/>
      <c r="RXJ61" s="27"/>
      <c r="RXK61" s="27"/>
      <c r="RXL61" s="27"/>
      <c r="RXM61" s="27"/>
      <c r="RXN61" s="27"/>
      <c r="RXO61" s="27"/>
      <c r="RXP61" s="27"/>
      <c r="RXQ61" s="27"/>
      <c r="RXR61" s="27"/>
      <c r="RXS61" s="27"/>
      <c r="RXT61" s="27"/>
      <c r="RXU61" s="27"/>
      <c r="RXV61" s="27"/>
      <c r="RXW61" s="27"/>
      <c r="RXX61" s="27"/>
      <c r="RXY61" s="27"/>
      <c r="RXZ61" s="27"/>
      <c r="RYA61" s="27"/>
      <c r="RYB61" s="27"/>
      <c r="RYC61" s="27"/>
      <c r="RYD61" s="27"/>
      <c r="RYE61" s="27"/>
      <c r="RYF61" s="27"/>
      <c r="RYG61" s="27"/>
      <c r="RYH61" s="27"/>
      <c r="RYI61" s="27"/>
      <c r="RYJ61" s="27"/>
      <c r="RYK61" s="27"/>
      <c r="RYL61" s="27"/>
      <c r="RYM61" s="27"/>
      <c r="RYN61" s="27"/>
      <c r="RYO61" s="27"/>
      <c r="RYP61" s="27"/>
      <c r="RYQ61" s="27"/>
      <c r="RYR61" s="27"/>
      <c r="RYS61" s="27"/>
      <c r="RYT61" s="27"/>
      <c r="RYU61" s="27"/>
      <c r="RYV61" s="27"/>
      <c r="RYW61" s="27"/>
      <c r="RYX61" s="27"/>
      <c r="RYY61" s="27"/>
      <c r="RYZ61" s="27"/>
      <c r="RZA61" s="27"/>
      <c r="RZB61" s="27"/>
      <c r="RZC61" s="27"/>
      <c r="RZD61" s="27"/>
      <c r="RZE61" s="27"/>
      <c r="RZF61" s="27"/>
      <c r="RZG61" s="27"/>
      <c r="RZH61" s="27"/>
      <c r="RZI61" s="27"/>
      <c r="RZJ61" s="27"/>
      <c r="RZK61" s="27"/>
      <c r="RZL61" s="27"/>
      <c r="RZM61" s="27"/>
      <c r="RZN61" s="27"/>
      <c r="RZO61" s="27"/>
      <c r="RZP61" s="27"/>
      <c r="RZQ61" s="27"/>
      <c r="RZR61" s="27"/>
      <c r="RZS61" s="27"/>
      <c r="RZT61" s="27"/>
      <c r="RZU61" s="27"/>
      <c r="RZV61" s="27"/>
      <c r="RZW61" s="27"/>
      <c r="RZX61" s="27"/>
      <c r="RZY61" s="27"/>
      <c r="RZZ61" s="27"/>
      <c r="SAA61" s="27"/>
      <c r="SAB61" s="27"/>
      <c r="SAC61" s="27"/>
      <c r="SAD61" s="27"/>
      <c r="SAE61" s="27"/>
      <c r="SAF61" s="27"/>
      <c r="SAG61" s="27"/>
      <c r="SAH61" s="27"/>
      <c r="SAI61" s="27"/>
      <c r="SAJ61" s="27"/>
      <c r="SAK61" s="27"/>
      <c r="SAL61" s="27"/>
      <c r="SAM61" s="27"/>
      <c r="SAN61" s="27"/>
      <c r="SAO61" s="27"/>
      <c r="SAP61" s="27"/>
      <c r="SAQ61" s="27"/>
      <c r="SAR61" s="27"/>
      <c r="SAS61" s="27"/>
      <c r="SAT61" s="27"/>
      <c r="SAU61" s="27"/>
      <c r="SAV61" s="27"/>
      <c r="SAW61" s="27"/>
      <c r="SAX61" s="27"/>
      <c r="SAY61" s="27"/>
      <c r="SAZ61" s="27"/>
      <c r="SBA61" s="27"/>
      <c r="SBB61" s="27"/>
      <c r="SBC61" s="27"/>
      <c r="SBD61" s="27"/>
      <c r="SBE61" s="27"/>
      <c r="SBF61" s="27"/>
      <c r="SBG61" s="27"/>
      <c r="SBH61" s="27"/>
      <c r="SBI61" s="27"/>
      <c r="SBJ61" s="27"/>
      <c r="SBK61" s="27"/>
      <c r="SBL61" s="27"/>
      <c r="SBM61" s="27"/>
      <c r="SBN61" s="27"/>
      <c r="SBO61" s="27"/>
      <c r="SBP61" s="27"/>
      <c r="SBQ61" s="27"/>
      <c r="SBR61" s="27"/>
      <c r="SBS61" s="27"/>
      <c r="SBT61" s="27"/>
      <c r="SBU61" s="27"/>
      <c r="SBV61" s="27"/>
      <c r="SBW61" s="27"/>
      <c r="SBX61" s="27"/>
      <c r="SBY61" s="27"/>
      <c r="SBZ61" s="27"/>
      <c r="SCA61" s="27"/>
      <c r="SCB61" s="27"/>
      <c r="SCC61" s="27"/>
      <c r="SCD61" s="27"/>
      <c r="SCE61" s="27"/>
      <c r="SCF61" s="27"/>
      <c r="SCG61" s="27"/>
      <c r="SCH61" s="27"/>
      <c r="SCI61" s="27"/>
      <c r="SCJ61" s="27"/>
      <c r="SCK61" s="27"/>
      <c r="SCL61" s="27"/>
      <c r="SCM61" s="27"/>
      <c r="SCN61" s="27"/>
      <c r="SCO61" s="27"/>
      <c r="SCP61" s="27"/>
      <c r="SCQ61" s="27"/>
      <c r="SCR61" s="27"/>
      <c r="SCS61" s="27"/>
      <c r="SCT61" s="27"/>
      <c r="SCU61" s="27"/>
      <c r="SCV61" s="27"/>
      <c r="SCW61" s="27"/>
      <c r="SCX61" s="27"/>
      <c r="SCY61" s="27"/>
      <c r="SCZ61" s="27"/>
      <c r="SDA61" s="27"/>
      <c r="SDB61" s="27"/>
      <c r="SDC61" s="27"/>
      <c r="SDD61" s="27"/>
      <c r="SDE61" s="27"/>
      <c r="SDF61" s="27"/>
      <c r="SDG61" s="27"/>
      <c r="SDH61" s="27"/>
      <c r="SDI61" s="27"/>
      <c r="SDJ61" s="27"/>
      <c r="SDK61" s="27"/>
      <c r="SDL61" s="27"/>
      <c r="SDM61" s="27"/>
      <c r="SDN61" s="27"/>
      <c r="SDO61" s="27"/>
      <c r="SDP61" s="27"/>
      <c r="SDQ61" s="27"/>
      <c r="SDR61" s="27"/>
      <c r="SDS61" s="27"/>
      <c r="SDT61" s="27"/>
      <c r="SDU61" s="27"/>
      <c r="SDV61" s="27"/>
      <c r="SDW61" s="27"/>
      <c r="SDX61" s="27"/>
      <c r="SDY61" s="27"/>
      <c r="SDZ61" s="27"/>
      <c r="SEA61" s="27"/>
      <c r="SEB61" s="27"/>
      <c r="SEC61" s="27"/>
      <c r="SED61" s="27"/>
      <c r="SEE61" s="27"/>
      <c r="SEF61" s="27"/>
      <c r="SEG61" s="27"/>
      <c r="SEH61" s="27"/>
      <c r="SEI61" s="27"/>
      <c r="SEJ61" s="27"/>
      <c r="SEK61" s="27"/>
      <c r="SEL61" s="27"/>
      <c r="SEM61" s="27"/>
      <c r="SEN61" s="27"/>
      <c r="SEO61" s="27"/>
      <c r="SEP61" s="27"/>
      <c r="SEQ61" s="27"/>
      <c r="SER61" s="27"/>
      <c r="SES61" s="27"/>
      <c r="SET61" s="27"/>
      <c r="SEU61" s="27"/>
      <c r="SEV61" s="27"/>
      <c r="SEW61" s="27"/>
      <c r="SEX61" s="27"/>
      <c r="SEY61" s="27"/>
      <c r="SEZ61" s="27"/>
      <c r="SFA61" s="27"/>
      <c r="SFB61" s="27"/>
      <c r="SFC61" s="27"/>
      <c r="SFD61" s="27"/>
      <c r="SFE61" s="27"/>
      <c r="SFF61" s="27"/>
      <c r="SFG61" s="27"/>
      <c r="SFH61" s="27"/>
      <c r="SFI61" s="27"/>
      <c r="SFJ61" s="27"/>
      <c r="SFK61" s="27"/>
      <c r="SFL61" s="27"/>
      <c r="SFM61" s="27"/>
      <c r="SFN61" s="27"/>
      <c r="SFO61" s="27"/>
      <c r="SFP61" s="27"/>
      <c r="SFQ61" s="27"/>
      <c r="SFR61" s="27"/>
      <c r="SFS61" s="27"/>
      <c r="SFT61" s="27"/>
      <c r="SFU61" s="27"/>
      <c r="SFV61" s="27"/>
      <c r="SFW61" s="27"/>
      <c r="SFX61" s="27"/>
      <c r="SFY61" s="27"/>
      <c r="SFZ61" s="27"/>
      <c r="SGA61" s="27"/>
      <c r="SGB61" s="27"/>
      <c r="SGC61" s="27"/>
      <c r="SGD61" s="27"/>
      <c r="SGE61" s="27"/>
      <c r="SGF61" s="27"/>
      <c r="SGG61" s="27"/>
      <c r="SGH61" s="27"/>
      <c r="SGI61" s="27"/>
      <c r="SGJ61" s="27"/>
      <c r="SGK61" s="27"/>
      <c r="SGL61" s="27"/>
      <c r="SGM61" s="27"/>
      <c r="SGN61" s="27"/>
      <c r="SGO61" s="27"/>
      <c r="SGP61" s="27"/>
      <c r="SGQ61" s="27"/>
      <c r="SGR61" s="27"/>
      <c r="SGS61" s="27"/>
      <c r="SGT61" s="27"/>
      <c r="SGU61" s="27"/>
      <c r="SGV61" s="27"/>
      <c r="SGW61" s="27"/>
      <c r="SGX61" s="27"/>
      <c r="SGY61" s="27"/>
      <c r="SGZ61" s="27"/>
      <c r="SHA61" s="27"/>
      <c r="SHB61" s="27"/>
      <c r="SHC61" s="27"/>
      <c r="SHD61" s="27"/>
      <c r="SHE61" s="27"/>
      <c r="SHF61" s="27"/>
      <c r="SHG61" s="27"/>
      <c r="SHH61" s="27"/>
      <c r="SHI61" s="27"/>
      <c r="SHJ61" s="27"/>
      <c r="SHK61" s="27"/>
      <c r="SHL61" s="27"/>
      <c r="SHM61" s="27"/>
      <c r="SHN61" s="27"/>
      <c r="SHO61" s="27"/>
      <c r="SHP61" s="27"/>
      <c r="SHQ61" s="27"/>
      <c r="SHR61" s="27"/>
      <c r="SHS61" s="27"/>
      <c r="SHT61" s="27"/>
      <c r="SHU61" s="27"/>
      <c r="SHV61" s="27"/>
      <c r="SHW61" s="27"/>
      <c r="SHX61" s="27"/>
      <c r="SHY61" s="27"/>
      <c r="SHZ61" s="27"/>
      <c r="SIA61" s="27"/>
      <c r="SIB61" s="27"/>
      <c r="SIC61" s="27"/>
      <c r="SID61" s="27"/>
      <c r="SIE61" s="27"/>
      <c r="SIF61" s="27"/>
      <c r="SIG61" s="27"/>
      <c r="SIH61" s="27"/>
      <c r="SII61" s="27"/>
      <c r="SIJ61" s="27"/>
      <c r="SIK61" s="27"/>
      <c r="SIL61" s="27"/>
      <c r="SIM61" s="27"/>
      <c r="SIN61" s="27"/>
      <c r="SIO61" s="27"/>
      <c r="SIP61" s="27"/>
      <c r="SIQ61" s="27"/>
      <c r="SIR61" s="27"/>
      <c r="SIS61" s="27"/>
      <c r="SIT61" s="27"/>
      <c r="SIU61" s="27"/>
      <c r="SIV61" s="27"/>
      <c r="SIW61" s="27"/>
      <c r="SIX61" s="27"/>
      <c r="SIY61" s="27"/>
      <c r="SIZ61" s="27"/>
      <c r="SJA61" s="27"/>
      <c r="SJB61" s="27"/>
      <c r="SJC61" s="27"/>
      <c r="SJD61" s="27"/>
      <c r="SJE61" s="27"/>
      <c r="SJF61" s="27"/>
      <c r="SJG61" s="27"/>
      <c r="SJH61" s="27"/>
      <c r="SJI61" s="27"/>
      <c r="SJJ61" s="27"/>
      <c r="SJK61" s="27"/>
      <c r="SJL61" s="27"/>
      <c r="SJM61" s="27"/>
      <c r="SJN61" s="27"/>
      <c r="SJO61" s="27"/>
      <c r="SJP61" s="27"/>
      <c r="SJQ61" s="27"/>
      <c r="SJR61" s="27"/>
      <c r="SJS61" s="27"/>
      <c r="SJT61" s="27"/>
      <c r="SJU61" s="27"/>
      <c r="SJV61" s="27"/>
      <c r="SJW61" s="27"/>
      <c r="SJX61" s="27"/>
      <c r="SJY61" s="27"/>
      <c r="SJZ61" s="27"/>
      <c r="SKA61" s="27"/>
      <c r="SKB61" s="27"/>
      <c r="SKC61" s="27"/>
      <c r="SKD61" s="27"/>
      <c r="SKE61" s="27"/>
      <c r="SKF61" s="27"/>
      <c r="SKG61" s="27"/>
      <c r="SKH61" s="27"/>
      <c r="SKI61" s="27"/>
      <c r="SKJ61" s="27"/>
      <c r="SKK61" s="27"/>
      <c r="SKL61" s="27"/>
      <c r="SKM61" s="27"/>
      <c r="SKN61" s="27"/>
      <c r="SKO61" s="27"/>
      <c r="SKP61" s="27"/>
      <c r="SKQ61" s="27"/>
      <c r="SKR61" s="27"/>
      <c r="SKS61" s="27"/>
      <c r="SKT61" s="27"/>
      <c r="SKU61" s="27"/>
      <c r="SKV61" s="27"/>
      <c r="SKW61" s="27"/>
      <c r="SKX61" s="27"/>
      <c r="SKY61" s="27"/>
      <c r="SKZ61" s="27"/>
      <c r="SLA61" s="27"/>
      <c r="SLB61" s="27"/>
      <c r="SLC61" s="27"/>
      <c r="SLD61" s="27"/>
      <c r="SLE61" s="27"/>
      <c r="SLF61" s="27"/>
      <c r="SLG61" s="27"/>
      <c r="SLH61" s="27"/>
      <c r="SLI61" s="27"/>
      <c r="SLJ61" s="27"/>
      <c r="SLK61" s="27"/>
      <c r="SLL61" s="27"/>
      <c r="SLM61" s="27"/>
      <c r="SLN61" s="27"/>
      <c r="SLO61" s="27"/>
      <c r="SLP61" s="27"/>
      <c r="SLQ61" s="27"/>
      <c r="SLR61" s="27"/>
      <c r="SLS61" s="27"/>
      <c r="SLT61" s="27"/>
      <c r="SLU61" s="27"/>
      <c r="SLV61" s="27"/>
      <c r="SLW61" s="27"/>
      <c r="SLX61" s="27"/>
      <c r="SLY61" s="27"/>
      <c r="SLZ61" s="27"/>
      <c r="SMA61" s="27"/>
      <c r="SMB61" s="27"/>
      <c r="SMC61" s="27"/>
      <c r="SMD61" s="27"/>
      <c r="SME61" s="27"/>
      <c r="SMF61" s="27"/>
      <c r="SMG61" s="27"/>
      <c r="SMH61" s="27"/>
      <c r="SMI61" s="27"/>
      <c r="SMJ61" s="27"/>
      <c r="SMK61" s="27"/>
      <c r="SML61" s="27"/>
      <c r="SMM61" s="27"/>
      <c r="SMN61" s="27"/>
      <c r="SMO61" s="27"/>
      <c r="SMP61" s="27"/>
      <c r="SMQ61" s="27"/>
      <c r="SMR61" s="27"/>
      <c r="SMS61" s="27"/>
      <c r="SMT61" s="27"/>
      <c r="SMU61" s="27"/>
      <c r="SMV61" s="27"/>
      <c r="SMW61" s="27"/>
      <c r="SMX61" s="27"/>
      <c r="SMY61" s="27"/>
      <c r="SMZ61" s="27"/>
      <c r="SNA61" s="27"/>
      <c r="SNB61" s="27"/>
      <c r="SNC61" s="27"/>
      <c r="SND61" s="27"/>
      <c r="SNE61" s="27"/>
      <c r="SNF61" s="27"/>
      <c r="SNG61" s="27"/>
      <c r="SNH61" s="27"/>
      <c r="SNI61" s="27"/>
      <c r="SNJ61" s="27"/>
      <c r="SNK61" s="27"/>
      <c r="SNL61" s="27"/>
      <c r="SNM61" s="27"/>
      <c r="SNN61" s="27"/>
      <c r="SNO61" s="27"/>
      <c r="SNP61" s="27"/>
      <c r="SNQ61" s="27"/>
      <c r="SNR61" s="27"/>
      <c r="SNS61" s="27"/>
      <c r="SNT61" s="27"/>
      <c r="SNU61" s="27"/>
      <c r="SNV61" s="27"/>
      <c r="SNW61" s="27"/>
      <c r="SNX61" s="27"/>
      <c r="SNY61" s="27"/>
      <c r="SNZ61" s="27"/>
      <c r="SOA61" s="27"/>
      <c r="SOB61" s="27"/>
      <c r="SOC61" s="27"/>
      <c r="SOD61" s="27"/>
      <c r="SOE61" s="27"/>
      <c r="SOF61" s="27"/>
      <c r="SOG61" s="27"/>
      <c r="SOH61" s="27"/>
      <c r="SOI61" s="27"/>
      <c r="SOJ61" s="27"/>
      <c r="SOK61" s="27"/>
      <c r="SOL61" s="27"/>
      <c r="SOM61" s="27"/>
      <c r="SON61" s="27"/>
      <c r="SOO61" s="27"/>
      <c r="SOP61" s="27"/>
      <c r="SOQ61" s="27"/>
      <c r="SOR61" s="27"/>
      <c r="SOS61" s="27"/>
      <c r="SOT61" s="27"/>
      <c r="SOU61" s="27"/>
      <c r="SOV61" s="27"/>
      <c r="SOW61" s="27"/>
      <c r="SOX61" s="27"/>
      <c r="SOY61" s="27"/>
      <c r="SOZ61" s="27"/>
      <c r="SPA61" s="27"/>
      <c r="SPB61" s="27"/>
      <c r="SPC61" s="27"/>
      <c r="SPD61" s="27"/>
      <c r="SPE61" s="27"/>
      <c r="SPF61" s="27"/>
      <c r="SPG61" s="27"/>
      <c r="SPH61" s="27"/>
      <c r="SPI61" s="27"/>
      <c r="SPJ61" s="27"/>
      <c r="SPK61" s="27"/>
      <c r="SPL61" s="27"/>
      <c r="SPM61" s="27"/>
      <c r="SPN61" s="27"/>
      <c r="SPO61" s="27"/>
      <c r="SPP61" s="27"/>
      <c r="SPQ61" s="27"/>
      <c r="SPR61" s="27"/>
      <c r="SPS61" s="27"/>
      <c r="SPT61" s="27"/>
      <c r="SPU61" s="27"/>
      <c r="SPV61" s="27"/>
      <c r="SPW61" s="27"/>
      <c r="SPX61" s="27"/>
      <c r="SPY61" s="27"/>
      <c r="SPZ61" s="27"/>
      <c r="SQA61" s="27"/>
      <c r="SQB61" s="27"/>
      <c r="SQC61" s="27"/>
      <c r="SQD61" s="27"/>
      <c r="SQE61" s="27"/>
      <c r="SQF61" s="27"/>
      <c r="SQG61" s="27"/>
      <c r="SQH61" s="27"/>
      <c r="SQI61" s="27"/>
      <c r="SQJ61" s="27"/>
      <c r="SQK61" s="27"/>
      <c r="SQL61" s="27"/>
      <c r="SQM61" s="27"/>
      <c r="SQN61" s="27"/>
      <c r="SQO61" s="27"/>
      <c r="SQP61" s="27"/>
      <c r="SQQ61" s="27"/>
      <c r="SQR61" s="27"/>
      <c r="SQS61" s="27"/>
      <c r="SQT61" s="27"/>
      <c r="SQU61" s="27"/>
      <c r="SQV61" s="27"/>
      <c r="SQW61" s="27"/>
      <c r="SQX61" s="27"/>
      <c r="SQY61" s="27"/>
      <c r="SQZ61" s="27"/>
      <c r="SRA61" s="27"/>
      <c r="SRB61" s="27"/>
      <c r="SRC61" s="27"/>
      <c r="SRD61" s="27"/>
      <c r="SRE61" s="27"/>
      <c r="SRF61" s="27"/>
      <c r="SRG61" s="27"/>
      <c r="SRH61" s="27"/>
      <c r="SRI61" s="27"/>
      <c r="SRJ61" s="27"/>
      <c r="SRK61" s="27"/>
      <c r="SRL61" s="27"/>
      <c r="SRM61" s="27"/>
      <c r="SRN61" s="27"/>
      <c r="SRO61" s="27"/>
      <c r="SRP61" s="27"/>
      <c r="SRQ61" s="27"/>
      <c r="SRR61" s="27"/>
      <c r="SRS61" s="27"/>
      <c r="SRT61" s="27"/>
      <c r="SRU61" s="27"/>
      <c r="SRV61" s="27"/>
      <c r="SRW61" s="27"/>
      <c r="SRX61" s="27"/>
      <c r="SRY61" s="27"/>
      <c r="SRZ61" s="27"/>
      <c r="SSA61" s="27"/>
      <c r="SSB61" s="27"/>
      <c r="SSC61" s="27"/>
      <c r="SSD61" s="27"/>
      <c r="SSE61" s="27"/>
      <c r="SSF61" s="27"/>
      <c r="SSG61" s="27"/>
      <c r="SSH61" s="27"/>
      <c r="SSI61" s="27"/>
      <c r="SSJ61" s="27"/>
      <c r="SSK61" s="27"/>
      <c r="SSL61" s="27"/>
      <c r="SSM61" s="27"/>
      <c r="SSN61" s="27"/>
      <c r="SSO61" s="27"/>
      <c r="SSP61" s="27"/>
      <c r="SSQ61" s="27"/>
      <c r="SSR61" s="27"/>
      <c r="SSS61" s="27"/>
      <c r="SST61" s="27"/>
      <c r="SSU61" s="27"/>
      <c r="SSV61" s="27"/>
      <c r="SSW61" s="27"/>
      <c r="SSX61" s="27"/>
      <c r="SSY61" s="27"/>
      <c r="SSZ61" s="27"/>
      <c r="STA61" s="27"/>
      <c r="STB61" s="27"/>
      <c r="STC61" s="27"/>
      <c r="STD61" s="27"/>
      <c r="STE61" s="27"/>
      <c r="STF61" s="27"/>
      <c r="STG61" s="27"/>
      <c r="STH61" s="27"/>
      <c r="STI61" s="27"/>
      <c r="STJ61" s="27"/>
      <c r="STK61" s="27"/>
      <c r="STL61" s="27"/>
      <c r="STM61" s="27"/>
      <c r="STN61" s="27"/>
      <c r="STO61" s="27"/>
      <c r="STP61" s="27"/>
      <c r="STQ61" s="27"/>
      <c r="STR61" s="27"/>
      <c r="STS61" s="27"/>
      <c r="STT61" s="27"/>
      <c r="STU61" s="27"/>
      <c r="STV61" s="27"/>
      <c r="STW61" s="27"/>
      <c r="STX61" s="27"/>
      <c r="STY61" s="27"/>
      <c r="STZ61" s="27"/>
      <c r="SUA61" s="27"/>
      <c r="SUB61" s="27"/>
      <c r="SUC61" s="27"/>
      <c r="SUD61" s="27"/>
      <c r="SUE61" s="27"/>
      <c r="SUF61" s="27"/>
      <c r="SUG61" s="27"/>
      <c r="SUH61" s="27"/>
      <c r="SUI61" s="27"/>
      <c r="SUJ61" s="27"/>
      <c r="SUK61" s="27"/>
      <c r="SUL61" s="27"/>
      <c r="SUM61" s="27"/>
      <c r="SUN61" s="27"/>
      <c r="SUO61" s="27"/>
      <c r="SUP61" s="27"/>
      <c r="SUQ61" s="27"/>
      <c r="SUR61" s="27"/>
      <c r="SUS61" s="27"/>
      <c r="SUT61" s="27"/>
      <c r="SUU61" s="27"/>
      <c r="SUV61" s="27"/>
      <c r="SUW61" s="27"/>
      <c r="SUX61" s="27"/>
      <c r="SUY61" s="27"/>
      <c r="SUZ61" s="27"/>
      <c r="SVA61" s="27"/>
      <c r="SVB61" s="27"/>
      <c r="SVC61" s="27"/>
      <c r="SVD61" s="27"/>
      <c r="SVE61" s="27"/>
      <c r="SVF61" s="27"/>
      <c r="SVG61" s="27"/>
      <c r="SVH61" s="27"/>
      <c r="SVI61" s="27"/>
      <c r="SVJ61" s="27"/>
      <c r="SVK61" s="27"/>
      <c r="SVL61" s="27"/>
      <c r="SVM61" s="27"/>
      <c r="SVN61" s="27"/>
      <c r="SVO61" s="27"/>
      <c r="SVP61" s="27"/>
      <c r="SVQ61" s="27"/>
      <c r="SVR61" s="27"/>
      <c r="SVS61" s="27"/>
      <c r="SVT61" s="27"/>
      <c r="SVU61" s="27"/>
      <c r="SVV61" s="27"/>
      <c r="SVW61" s="27"/>
      <c r="SVX61" s="27"/>
      <c r="SVY61" s="27"/>
      <c r="SVZ61" s="27"/>
      <c r="SWA61" s="27"/>
      <c r="SWB61" s="27"/>
      <c r="SWC61" s="27"/>
      <c r="SWD61" s="27"/>
      <c r="SWE61" s="27"/>
      <c r="SWF61" s="27"/>
      <c r="SWG61" s="27"/>
      <c r="SWH61" s="27"/>
      <c r="SWI61" s="27"/>
      <c r="SWJ61" s="27"/>
      <c r="SWK61" s="27"/>
      <c r="SWL61" s="27"/>
      <c r="SWM61" s="27"/>
      <c r="SWN61" s="27"/>
      <c r="SWO61" s="27"/>
      <c r="SWP61" s="27"/>
      <c r="SWQ61" s="27"/>
      <c r="SWR61" s="27"/>
      <c r="SWS61" s="27"/>
      <c r="SWT61" s="27"/>
      <c r="SWU61" s="27"/>
      <c r="SWV61" s="27"/>
      <c r="SWW61" s="27"/>
      <c r="SWX61" s="27"/>
      <c r="SWY61" s="27"/>
      <c r="SWZ61" s="27"/>
      <c r="SXA61" s="27"/>
      <c r="SXB61" s="27"/>
      <c r="SXC61" s="27"/>
      <c r="SXD61" s="27"/>
      <c r="SXE61" s="27"/>
      <c r="SXF61" s="27"/>
      <c r="SXG61" s="27"/>
      <c r="SXH61" s="27"/>
      <c r="SXI61" s="27"/>
      <c r="SXJ61" s="27"/>
      <c r="SXK61" s="27"/>
      <c r="SXL61" s="27"/>
      <c r="SXM61" s="27"/>
      <c r="SXN61" s="27"/>
      <c r="SXO61" s="27"/>
      <c r="SXP61" s="27"/>
      <c r="SXQ61" s="27"/>
      <c r="SXR61" s="27"/>
      <c r="SXS61" s="27"/>
      <c r="SXT61" s="27"/>
      <c r="SXU61" s="27"/>
      <c r="SXV61" s="27"/>
      <c r="SXW61" s="27"/>
      <c r="SXX61" s="27"/>
      <c r="SXY61" s="27"/>
      <c r="SXZ61" s="27"/>
      <c r="SYA61" s="27"/>
      <c r="SYB61" s="27"/>
      <c r="SYC61" s="27"/>
      <c r="SYD61" s="27"/>
      <c r="SYE61" s="27"/>
      <c r="SYF61" s="27"/>
      <c r="SYG61" s="27"/>
      <c r="SYH61" s="27"/>
      <c r="SYI61" s="27"/>
      <c r="SYJ61" s="27"/>
      <c r="SYK61" s="27"/>
      <c r="SYL61" s="27"/>
      <c r="SYM61" s="27"/>
      <c r="SYN61" s="27"/>
      <c r="SYO61" s="27"/>
      <c r="SYP61" s="27"/>
      <c r="SYQ61" s="27"/>
      <c r="SYR61" s="27"/>
      <c r="SYS61" s="27"/>
      <c r="SYT61" s="27"/>
      <c r="SYU61" s="27"/>
      <c r="SYV61" s="27"/>
      <c r="SYW61" s="27"/>
      <c r="SYX61" s="27"/>
      <c r="SYY61" s="27"/>
      <c r="SYZ61" s="27"/>
      <c r="SZA61" s="27"/>
      <c r="SZB61" s="27"/>
      <c r="SZC61" s="27"/>
      <c r="SZD61" s="27"/>
      <c r="SZE61" s="27"/>
      <c r="SZF61" s="27"/>
      <c r="SZG61" s="27"/>
      <c r="SZH61" s="27"/>
      <c r="SZI61" s="27"/>
      <c r="SZJ61" s="27"/>
      <c r="SZK61" s="27"/>
      <c r="SZL61" s="27"/>
      <c r="SZM61" s="27"/>
      <c r="SZN61" s="27"/>
      <c r="SZO61" s="27"/>
      <c r="SZP61" s="27"/>
      <c r="SZQ61" s="27"/>
      <c r="SZR61" s="27"/>
      <c r="SZS61" s="27"/>
      <c r="SZT61" s="27"/>
      <c r="SZU61" s="27"/>
      <c r="SZV61" s="27"/>
      <c r="SZW61" s="27"/>
      <c r="SZX61" s="27"/>
      <c r="SZY61" s="27"/>
      <c r="SZZ61" s="27"/>
      <c r="TAA61" s="27"/>
      <c r="TAB61" s="27"/>
      <c r="TAC61" s="27"/>
      <c r="TAD61" s="27"/>
      <c r="TAE61" s="27"/>
      <c r="TAF61" s="27"/>
      <c r="TAG61" s="27"/>
      <c r="TAH61" s="27"/>
      <c r="TAI61" s="27"/>
      <c r="TAJ61" s="27"/>
      <c r="TAK61" s="27"/>
      <c r="TAL61" s="27"/>
      <c r="TAM61" s="27"/>
      <c r="TAN61" s="27"/>
      <c r="TAO61" s="27"/>
      <c r="TAP61" s="27"/>
      <c r="TAQ61" s="27"/>
      <c r="TAR61" s="27"/>
      <c r="TAS61" s="27"/>
      <c r="TAT61" s="27"/>
      <c r="TAU61" s="27"/>
      <c r="TAV61" s="27"/>
      <c r="TAW61" s="27"/>
      <c r="TAX61" s="27"/>
      <c r="TAY61" s="27"/>
      <c r="TAZ61" s="27"/>
      <c r="TBA61" s="27"/>
      <c r="TBB61" s="27"/>
      <c r="TBC61" s="27"/>
      <c r="TBD61" s="27"/>
      <c r="TBE61" s="27"/>
      <c r="TBF61" s="27"/>
      <c r="TBG61" s="27"/>
      <c r="TBH61" s="27"/>
      <c r="TBI61" s="27"/>
      <c r="TBJ61" s="27"/>
      <c r="TBK61" s="27"/>
      <c r="TBL61" s="27"/>
      <c r="TBM61" s="27"/>
      <c r="TBN61" s="27"/>
      <c r="TBO61" s="27"/>
      <c r="TBP61" s="27"/>
      <c r="TBQ61" s="27"/>
      <c r="TBR61" s="27"/>
      <c r="TBS61" s="27"/>
      <c r="TBT61" s="27"/>
      <c r="TBU61" s="27"/>
      <c r="TBV61" s="27"/>
      <c r="TBW61" s="27"/>
      <c r="TBX61" s="27"/>
      <c r="TBY61" s="27"/>
      <c r="TBZ61" s="27"/>
      <c r="TCA61" s="27"/>
      <c r="TCB61" s="27"/>
      <c r="TCC61" s="27"/>
      <c r="TCD61" s="27"/>
      <c r="TCE61" s="27"/>
      <c r="TCF61" s="27"/>
      <c r="TCG61" s="27"/>
      <c r="TCH61" s="27"/>
      <c r="TCI61" s="27"/>
      <c r="TCJ61" s="27"/>
      <c r="TCK61" s="27"/>
      <c r="TCL61" s="27"/>
      <c r="TCM61" s="27"/>
      <c r="TCN61" s="27"/>
      <c r="TCO61" s="27"/>
      <c r="TCP61" s="27"/>
      <c r="TCQ61" s="27"/>
      <c r="TCR61" s="27"/>
      <c r="TCS61" s="27"/>
      <c r="TCT61" s="27"/>
      <c r="TCU61" s="27"/>
      <c r="TCV61" s="27"/>
      <c r="TCW61" s="27"/>
      <c r="TCX61" s="27"/>
      <c r="TCY61" s="27"/>
      <c r="TCZ61" s="27"/>
      <c r="TDA61" s="27"/>
      <c r="TDB61" s="27"/>
      <c r="TDC61" s="27"/>
      <c r="TDD61" s="27"/>
      <c r="TDE61" s="27"/>
      <c r="TDF61" s="27"/>
      <c r="TDG61" s="27"/>
      <c r="TDH61" s="27"/>
      <c r="TDI61" s="27"/>
      <c r="TDJ61" s="27"/>
      <c r="TDK61" s="27"/>
      <c r="TDL61" s="27"/>
      <c r="TDM61" s="27"/>
      <c r="TDN61" s="27"/>
      <c r="TDO61" s="27"/>
      <c r="TDP61" s="27"/>
      <c r="TDQ61" s="27"/>
      <c r="TDR61" s="27"/>
      <c r="TDS61" s="27"/>
      <c r="TDT61" s="27"/>
      <c r="TDU61" s="27"/>
      <c r="TDV61" s="27"/>
      <c r="TDW61" s="27"/>
      <c r="TDX61" s="27"/>
      <c r="TDY61" s="27"/>
      <c r="TDZ61" s="27"/>
      <c r="TEA61" s="27"/>
      <c r="TEB61" s="27"/>
      <c r="TEC61" s="27"/>
      <c r="TED61" s="27"/>
      <c r="TEE61" s="27"/>
      <c r="TEF61" s="27"/>
      <c r="TEG61" s="27"/>
      <c r="TEH61" s="27"/>
      <c r="TEI61" s="27"/>
      <c r="TEJ61" s="27"/>
      <c r="TEK61" s="27"/>
      <c r="TEL61" s="27"/>
      <c r="TEM61" s="27"/>
      <c r="TEN61" s="27"/>
      <c r="TEO61" s="27"/>
      <c r="TEP61" s="27"/>
      <c r="TEQ61" s="27"/>
      <c r="TER61" s="27"/>
      <c r="TES61" s="27"/>
      <c r="TET61" s="27"/>
      <c r="TEU61" s="27"/>
      <c r="TEV61" s="27"/>
      <c r="TEW61" s="27"/>
      <c r="TEX61" s="27"/>
      <c r="TEY61" s="27"/>
      <c r="TEZ61" s="27"/>
      <c r="TFA61" s="27"/>
      <c r="TFB61" s="27"/>
      <c r="TFC61" s="27"/>
      <c r="TFD61" s="27"/>
      <c r="TFE61" s="27"/>
      <c r="TFF61" s="27"/>
      <c r="TFG61" s="27"/>
      <c r="TFH61" s="27"/>
      <c r="TFI61" s="27"/>
      <c r="TFJ61" s="27"/>
      <c r="TFK61" s="27"/>
      <c r="TFL61" s="27"/>
      <c r="TFM61" s="27"/>
      <c r="TFN61" s="27"/>
      <c r="TFO61" s="27"/>
      <c r="TFP61" s="27"/>
      <c r="TFQ61" s="27"/>
      <c r="TFR61" s="27"/>
      <c r="TFS61" s="27"/>
      <c r="TFT61" s="27"/>
      <c r="TFU61" s="27"/>
      <c r="TFV61" s="27"/>
      <c r="TFW61" s="27"/>
      <c r="TFX61" s="27"/>
      <c r="TFY61" s="27"/>
      <c r="TFZ61" s="27"/>
      <c r="TGA61" s="27"/>
      <c r="TGB61" s="27"/>
      <c r="TGC61" s="27"/>
      <c r="TGD61" s="27"/>
      <c r="TGE61" s="27"/>
      <c r="TGF61" s="27"/>
      <c r="TGG61" s="27"/>
      <c r="TGH61" s="27"/>
      <c r="TGI61" s="27"/>
      <c r="TGJ61" s="27"/>
      <c r="TGK61" s="27"/>
      <c r="TGL61" s="27"/>
      <c r="TGM61" s="27"/>
      <c r="TGN61" s="27"/>
      <c r="TGO61" s="27"/>
      <c r="TGP61" s="27"/>
      <c r="TGQ61" s="27"/>
      <c r="TGR61" s="27"/>
      <c r="TGS61" s="27"/>
      <c r="TGT61" s="27"/>
      <c r="TGU61" s="27"/>
      <c r="TGV61" s="27"/>
      <c r="TGW61" s="27"/>
      <c r="TGX61" s="27"/>
      <c r="TGY61" s="27"/>
      <c r="TGZ61" s="27"/>
      <c r="THA61" s="27"/>
      <c r="THB61" s="27"/>
      <c r="THC61" s="27"/>
      <c r="THD61" s="27"/>
      <c r="THE61" s="27"/>
      <c r="THF61" s="27"/>
      <c r="THG61" s="27"/>
      <c r="THH61" s="27"/>
      <c r="THI61" s="27"/>
      <c r="THJ61" s="27"/>
      <c r="THK61" s="27"/>
      <c r="THL61" s="27"/>
      <c r="THM61" s="27"/>
      <c r="THN61" s="27"/>
      <c r="THO61" s="27"/>
      <c r="THP61" s="27"/>
      <c r="THQ61" s="27"/>
      <c r="THR61" s="27"/>
      <c r="THS61" s="27"/>
      <c r="THT61" s="27"/>
      <c r="THU61" s="27"/>
      <c r="THV61" s="27"/>
      <c r="THW61" s="27"/>
      <c r="THX61" s="27"/>
      <c r="THY61" s="27"/>
      <c r="THZ61" s="27"/>
      <c r="TIA61" s="27"/>
      <c r="TIB61" s="27"/>
      <c r="TIC61" s="27"/>
      <c r="TID61" s="27"/>
      <c r="TIE61" s="27"/>
      <c r="TIF61" s="27"/>
      <c r="TIG61" s="27"/>
      <c r="TIH61" s="27"/>
      <c r="TII61" s="27"/>
      <c r="TIJ61" s="27"/>
      <c r="TIK61" s="27"/>
      <c r="TIL61" s="27"/>
      <c r="TIM61" s="27"/>
      <c r="TIN61" s="27"/>
      <c r="TIO61" s="27"/>
      <c r="TIP61" s="27"/>
      <c r="TIQ61" s="27"/>
      <c r="TIR61" s="27"/>
      <c r="TIS61" s="27"/>
      <c r="TIT61" s="27"/>
      <c r="TIU61" s="27"/>
      <c r="TIV61" s="27"/>
      <c r="TIW61" s="27"/>
      <c r="TIX61" s="27"/>
      <c r="TIY61" s="27"/>
      <c r="TIZ61" s="27"/>
      <c r="TJA61" s="27"/>
      <c r="TJB61" s="27"/>
      <c r="TJC61" s="27"/>
      <c r="TJD61" s="27"/>
      <c r="TJE61" s="27"/>
      <c r="TJF61" s="27"/>
      <c r="TJG61" s="27"/>
      <c r="TJH61" s="27"/>
      <c r="TJI61" s="27"/>
      <c r="TJJ61" s="27"/>
      <c r="TJK61" s="27"/>
      <c r="TJL61" s="27"/>
      <c r="TJM61" s="27"/>
      <c r="TJN61" s="27"/>
      <c r="TJO61" s="27"/>
      <c r="TJP61" s="27"/>
      <c r="TJQ61" s="27"/>
      <c r="TJR61" s="27"/>
      <c r="TJS61" s="27"/>
      <c r="TJT61" s="27"/>
      <c r="TJU61" s="27"/>
      <c r="TJV61" s="27"/>
      <c r="TJW61" s="27"/>
      <c r="TJX61" s="27"/>
      <c r="TJY61" s="27"/>
      <c r="TJZ61" s="27"/>
      <c r="TKA61" s="27"/>
      <c r="TKB61" s="27"/>
      <c r="TKC61" s="27"/>
      <c r="TKD61" s="27"/>
      <c r="TKE61" s="27"/>
      <c r="TKF61" s="27"/>
      <c r="TKG61" s="27"/>
      <c r="TKH61" s="27"/>
      <c r="TKI61" s="27"/>
      <c r="TKJ61" s="27"/>
      <c r="TKK61" s="27"/>
      <c r="TKL61" s="27"/>
      <c r="TKM61" s="27"/>
      <c r="TKN61" s="27"/>
      <c r="TKO61" s="27"/>
      <c r="TKP61" s="27"/>
      <c r="TKQ61" s="27"/>
      <c r="TKR61" s="27"/>
      <c r="TKS61" s="27"/>
      <c r="TKT61" s="27"/>
      <c r="TKU61" s="27"/>
      <c r="TKV61" s="27"/>
      <c r="TKW61" s="27"/>
      <c r="TKX61" s="27"/>
      <c r="TKY61" s="27"/>
      <c r="TKZ61" s="27"/>
      <c r="TLA61" s="27"/>
      <c r="TLB61" s="27"/>
      <c r="TLC61" s="27"/>
      <c r="TLD61" s="27"/>
      <c r="TLE61" s="27"/>
      <c r="TLF61" s="27"/>
      <c r="TLG61" s="27"/>
      <c r="TLH61" s="27"/>
      <c r="TLI61" s="27"/>
      <c r="TLJ61" s="27"/>
      <c r="TLK61" s="27"/>
      <c r="TLL61" s="27"/>
      <c r="TLM61" s="27"/>
      <c r="TLN61" s="27"/>
      <c r="TLO61" s="27"/>
      <c r="TLP61" s="27"/>
      <c r="TLQ61" s="27"/>
      <c r="TLR61" s="27"/>
      <c r="TLS61" s="27"/>
      <c r="TLT61" s="27"/>
      <c r="TLU61" s="27"/>
      <c r="TLV61" s="27"/>
      <c r="TLW61" s="27"/>
      <c r="TLX61" s="27"/>
      <c r="TLY61" s="27"/>
      <c r="TLZ61" s="27"/>
      <c r="TMA61" s="27"/>
      <c r="TMB61" s="27"/>
      <c r="TMC61" s="27"/>
      <c r="TMD61" s="27"/>
      <c r="TME61" s="27"/>
      <c r="TMF61" s="27"/>
      <c r="TMG61" s="27"/>
      <c r="TMH61" s="27"/>
      <c r="TMI61" s="27"/>
      <c r="TMJ61" s="27"/>
      <c r="TMK61" s="27"/>
      <c r="TML61" s="27"/>
      <c r="TMM61" s="27"/>
      <c r="TMN61" s="27"/>
      <c r="TMO61" s="27"/>
      <c r="TMP61" s="27"/>
      <c r="TMQ61" s="27"/>
      <c r="TMR61" s="27"/>
      <c r="TMS61" s="27"/>
      <c r="TMT61" s="27"/>
      <c r="TMU61" s="27"/>
      <c r="TMV61" s="27"/>
      <c r="TMW61" s="27"/>
      <c r="TMX61" s="27"/>
      <c r="TMY61" s="27"/>
      <c r="TMZ61" s="27"/>
      <c r="TNA61" s="27"/>
      <c r="TNB61" s="27"/>
      <c r="TNC61" s="27"/>
      <c r="TND61" s="27"/>
      <c r="TNE61" s="27"/>
      <c r="TNF61" s="27"/>
      <c r="TNG61" s="27"/>
      <c r="TNH61" s="27"/>
      <c r="TNI61" s="27"/>
      <c r="TNJ61" s="27"/>
      <c r="TNK61" s="27"/>
      <c r="TNL61" s="27"/>
      <c r="TNM61" s="27"/>
      <c r="TNN61" s="27"/>
      <c r="TNO61" s="27"/>
      <c r="TNP61" s="27"/>
      <c r="TNQ61" s="27"/>
      <c r="TNR61" s="27"/>
      <c r="TNS61" s="27"/>
      <c r="TNT61" s="27"/>
      <c r="TNU61" s="27"/>
      <c r="TNV61" s="27"/>
      <c r="TNW61" s="27"/>
      <c r="TNX61" s="27"/>
      <c r="TNY61" s="27"/>
      <c r="TNZ61" s="27"/>
      <c r="TOA61" s="27"/>
      <c r="TOB61" s="27"/>
      <c r="TOC61" s="27"/>
      <c r="TOD61" s="27"/>
      <c r="TOE61" s="27"/>
      <c r="TOF61" s="27"/>
      <c r="TOG61" s="27"/>
      <c r="TOH61" s="27"/>
      <c r="TOI61" s="27"/>
      <c r="TOJ61" s="27"/>
      <c r="TOK61" s="27"/>
      <c r="TOL61" s="27"/>
      <c r="TOM61" s="27"/>
      <c r="TON61" s="27"/>
      <c r="TOO61" s="27"/>
      <c r="TOP61" s="27"/>
      <c r="TOQ61" s="27"/>
      <c r="TOR61" s="27"/>
      <c r="TOS61" s="27"/>
      <c r="TOT61" s="27"/>
      <c r="TOU61" s="27"/>
      <c r="TOV61" s="27"/>
      <c r="TOW61" s="27"/>
      <c r="TOX61" s="27"/>
      <c r="TOY61" s="27"/>
      <c r="TOZ61" s="27"/>
      <c r="TPA61" s="27"/>
      <c r="TPB61" s="27"/>
      <c r="TPC61" s="27"/>
      <c r="TPD61" s="27"/>
      <c r="TPE61" s="27"/>
      <c r="TPF61" s="27"/>
      <c r="TPG61" s="27"/>
      <c r="TPH61" s="27"/>
      <c r="TPI61" s="27"/>
      <c r="TPJ61" s="27"/>
      <c r="TPK61" s="27"/>
      <c r="TPL61" s="27"/>
      <c r="TPM61" s="27"/>
      <c r="TPN61" s="27"/>
      <c r="TPO61" s="27"/>
      <c r="TPP61" s="27"/>
      <c r="TPQ61" s="27"/>
      <c r="TPR61" s="27"/>
      <c r="TPS61" s="27"/>
      <c r="TPT61" s="27"/>
      <c r="TPU61" s="27"/>
      <c r="TPV61" s="27"/>
      <c r="TPW61" s="27"/>
      <c r="TPX61" s="27"/>
      <c r="TPY61" s="27"/>
      <c r="TPZ61" s="27"/>
      <c r="TQA61" s="27"/>
      <c r="TQB61" s="27"/>
      <c r="TQC61" s="27"/>
      <c r="TQD61" s="27"/>
      <c r="TQE61" s="27"/>
      <c r="TQF61" s="27"/>
      <c r="TQG61" s="27"/>
      <c r="TQH61" s="27"/>
      <c r="TQI61" s="27"/>
      <c r="TQJ61" s="27"/>
      <c r="TQK61" s="27"/>
      <c r="TQL61" s="27"/>
      <c r="TQM61" s="27"/>
      <c r="TQN61" s="27"/>
      <c r="TQO61" s="27"/>
      <c r="TQP61" s="27"/>
      <c r="TQQ61" s="27"/>
      <c r="TQR61" s="27"/>
      <c r="TQS61" s="27"/>
      <c r="TQT61" s="27"/>
      <c r="TQU61" s="27"/>
      <c r="TQV61" s="27"/>
      <c r="TQW61" s="27"/>
      <c r="TQX61" s="27"/>
      <c r="TQY61" s="27"/>
      <c r="TQZ61" s="27"/>
      <c r="TRA61" s="27"/>
      <c r="TRB61" s="27"/>
      <c r="TRC61" s="27"/>
      <c r="TRD61" s="27"/>
      <c r="TRE61" s="27"/>
      <c r="TRF61" s="27"/>
      <c r="TRG61" s="27"/>
      <c r="TRH61" s="27"/>
      <c r="TRI61" s="27"/>
      <c r="TRJ61" s="27"/>
      <c r="TRK61" s="27"/>
      <c r="TRL61" s="27"/>
      <c r="TRM61" s="27"/>
      <c r="TRN61" s="27"/>
      <c r="TRO61" s="27"/>
      <c r="TRP61" s="27"/>
      <c r="TRQ61" s="27"/>
      <c r="TRR61" s="27"/>
      <c r="TRS61" s="27"/>
      <c r="TRT61" s="27"/>
      <c r="TRU61" s="27"/>
      <c r="TRV61" s="27"/>
      <c r="TRW61" s="27"/>
      <c r="TRX61" s="27"/>
      <c r="TRY61" s="27"/>
      <c r="TRZ61" s="27"/>
      <c r="TSA61" s="27"/>
      <c r="TSB61" s="27"/>
      <c r="TSC61" s="27"/>
      <c r="TSD61" s="27"/>
      <c r="TSE61" s="27"/>
      <c r="TSF61" s="27"/>
      <c r="TSG61" s="27"/>
      <c r="TSH61" s="27"/>
      <c r="TSI61" s="27"/>
      <c r="TSJ61" s="27"/>
      <c r="TSK61" s="27"/>
      <c r="TSL61" s="27"/>
      <c r="TSM61" s="27"/>
      <c r="TSN61" s="27"/>
      <c r="TSO61" s="27"/>
      <c r="TSP61" s="27"/>
      <c r="TSQ61" s="27"/>
      <c r="TSR61" s="27"/>
      <c r="TSS61" s="27"/>
      <c r="TST61" s="27"/>
      <c r="TSU61" s="27"/>
      <c r="TSV61" s="27"/>
      <c r="TSW61" s="27"/>
      <c r="TSX61" s="27"/>
      <c r="TSY61" s="27"/>
      <c r="TSZ61" s="27"/>
      <c r="TTA61" s="27"/>
      <c r="TTB61" s="27"/>
      <c r="TTC61" s="27"/>
      <c r="TTD61" s="27"/>
      <c r="TTE61" s="27"/>
      <c r="TTF61" s="27"/>
      <c r="TTG61" s="27"/>
      <c r="TTH61" s="27"/>
      <c r="TTI61" s="27"/>
      <c r="TTJ61" s="27"/>
      <c r="TTK61" s="27"/>
      <c r="TTL61" s="27"/>
      <c r="TTM61" s="27"/>
      <c r="TTN61" s="27"/>
      <c r="TTO61" s="27"/>
      <c r="TTP61" s="27"/>
      <c r="TTQ61" s="27"/>
      <c r="TTR61" s="27"/>
      <c r="TTS61" s="27"/>
      <c r="TTT61" s="27"/>
      <c r="TTU61" s="27"/>
      <c r="TTV61" s="27"/>
      <c r="TTW61" s="27"/>
      <c r="TTX61" s="27"/>
      <c r="TTY61" s="27"/>
      <c r="TTZ61" s="27"/>
      <c r="TUA61" s="27"/>
      <c r="TUB61" s="27"/>
      <c r="TUC61" s="27"/>
      <c r="TUD61" s="27"/>
      <c r="TUE61" s="27"/>
      <c r="TUF61" s="27"/>
      <c r="TUG61" s="27"/>
      <c r="TUH61" s="27"/>
      <c r="TUI61" s="27"/>
      <c r="TUJ61" s="27"/>
      <c r="TUK61" s="27"/>
      <c r="TUL61" s="27"/>
      <c r="TUM61" s="27"/>
      <c r="TUN61" s="27"/>
      <c r="TUO61" s="27"/>
      <c r="TUP61" s="27"/>
      <c r="TUQ61" s="27"/>
      <c r="TUR61" s="27"/>
      <c r="TUS61" s="27"/>
      <c r="TUT61" s="27"/>
      <c r="TUU61" s="27"/>
      <c r="TUV61" s="27"/>
      <c r="TUW61" s="27"/>
      <c r="TUX61" s="27"/>
      <c r="TUY61" s="27"/>
      <c r="TUZ61" s="27"/>
      <c r="TVA61" s="27"/>
      <c r="TVB61" s="27"/>
      <c r="TVC61" s="27"/>
      <c r="TVD61" s="27"/>
      <c r="TVE61" s="27"/>
      <c r="TVF61" s="27"/>
      <c r="TVG61" s="27"/>
      <c r="TVH61" s="27"/>
      <c r="TVI61" s="27"/>
      <c r="TVJ61" s="27"/>
      <c r="TVK61" s="27"/>
      <c r="TVL61" s="27"/>
      <c r="TVM61" s="27"/>
      <c r="TVN61" s="27"/>
      <c r="TVO61" s="27"/>
      <c r="TVP61" s="27"/>
      <c r="TVQ61" s="27"/>
      <c r="TVR61" s="27"/>
      <c r="TVS61" s="27"/>
      <c r="TVT61" s="27"/>
      <c r="TVU61" s="27"/>
      <c r="TVV61" s="27"/>
      <c r="TVW61" s="27"/>
      <c r="TVX61" s="27"/>
      <c r="TVY61" s="27"/>
      <c r="TVZ61" s="27"/>
      <c r="TWA61" s="27"/>
      <c r="TWB61" s="27"/>
      <c r="TWC61" s="27"/>
      <c r="TWD61" s="27"/>
      <c r="TWE61" s="27"/>
      <c r="TWF61" s="27"/>
      <c r="TWG61" s="27"/>
      <c r="TWH61" s="27"/>
      <c r="TWI61" s="27"/>
      <c r="TWJ61" s="27"/>
      <c r="TWK61" s="27"/>
      <c r="TWL61" s="27"/>
      <c r="TWM61" s="27"/>
      <c r="TWN61" s="27"/>
      <c r="TWO61" s="27"/>
      <c r="TWP61" s="27"/>
      <c r="TWQ61" s="27"/>
      <c r="TWR61" s="27"/>
      <c r="TWS61" s="27"/>
      <c r="TWT61" s="27"/>
      <c r="TWU61" s="27"/>
      <c r="TWV61" s="27"/>
      <c r="TWW61" s="27"/>
      <c r="TWX61" s="27"/>
      <c r="TWY61" s="27"/>
      <c r="TWZ61" s="27"/>
      <c r="TXA61" s="27"/>
      <c r="TXB61" s="27"/>
      <c r="TXC61" s="27"/>
      <c r="TXD61" s="27"/>
      <c r="TXE61" s="27"/>
      <c r="TXF61" s="27"/>
      <c r="TXG61" s="27"/>
      <c r="TXH61" s="27"/>
      <c r="TXI61" s="27"/>
      <c r="TXJ61" s="27"/>
      <c r="TXK61" s="27"/>
      <c r="TXL61" s="27"/>
      <c r="TXM61" s="27"/>
      <c r="TXN61" s="27"/>
      <c r="TXO61" s="27"/>
      <c r="TXP61" s="27"/>
      <c r="TXQ61" s="27"/>
      <c r="TXR61" s="27"/>
      <c r="TXS61" s="27"/>
      <c r="TXT61" s="27"/>
      <c r="TXU61" s="27"/>
      <c r="TXV61" s="27"/>
      <c r="TXW61" s="27"/>
      <c r="TXX61" s="27"/>
      <c r="TXY61" s="27"/>
      <c r="TXZ61" s="27"/>
      <c r="TYA61" s="27"/>
      <c r="TYB61" s="27"/>
      <c r="TYC61" s="27"/>
      <c r="TYD61" s="27"/>
      <c r="TYE61" s="27"/>
      <c r="TYF61" s="27"/>
      <c r="TYG61" s="27"/>
      <c r="TYH61" s="27"/>
      <c r="TYI61" s="27"/>
      <c r="TYJ61" s="27"/>
      <c r="TYK61" s="27"/>
      <c r="TYL61" s="27"/>
      <c r="TYM61" s="27"/>
      <c r="TYN61" s="27"/>
      <c r="TYO61" s="27"/>
      <c r="TYP61" s="27"/>
      <c r="TYQ61" s="27"/>
      <c r="TYR61" s="27"/>
      <c r="TYS61" s="27"/>
      <c r="TYT61" s="27"/>
      <c r="TYU61" s="27"/>
      <c r="TYV61" s="27"/>
      <c r="TYW61" s="27"/>
      <c r="TYX61" s="27"/>
      <c r="TYY61" s="27"/>
      <c r="TYZ61" s="27"/>
      <c r="TZA61" s="27"/>
      <c r="TZB61" s="27"/>
      <c r="TZC61" s="27"/>
      <c r="TZD61" s="27"/>
      <c r="TZE61" s="27"/>
      <c r="TZF61" s="27"/>
      <c r="TZG61" s="27"/>
      <c r="TZH61" s="27"/>
      <c r="TZI61" s="27"/>
      <c r="TZJ61" s="27"/>
      <c r="TZK61" s="27"/>
      <c r="TZL61" s="27"/>
      <c r="TZM61" s="27"/>
      <c r="TZN61" s="27"/>
      <c r="TZO61" s="27"/>
      <c r="TZP61" s="27"/>
      <c r="TZQ61" s="27"/>
      <c r="TZR61" s="27"/>
      <c r="TZS61" s="27"/>
      <c r="TZT61" s="27"/>
      <c r="TZU61" s="27"/>
      <c r="TZV61" s="27"/>
      <c r="TZW61" s="27"/>
      <c r="TZX61" s="27"/>
      <c r="TZY61" s="27"/>
      <c r="TZZ61" s="27"/>
      <c r="UAA61" s="27"/>
      <c r="UAB61" s="27"/>
      <c r="UAC61" s="27"/>
      <c r="UAD61" s="27"/>
      <c r="UAE61" s="27"/>
      <c r="UAF61" s="27"/>
      <c r="UAG61" s="27"/>
      <c r="UAH61" s="27"/>
      <c r="UAI61" s="27"/>
      <c r="UAJ61" s="27"/>
      <c r="UAK61" s="27"/>
      <c r="UAL61" s="27"/>
      <c r="UAM61" s="27"/>
      <c r="UAN61" s="27"/>
      <c r="UAO61" s="27"/>
      <c r="UAP61" s="27"/>
      <c r="UAQ61" s="27"/>
      <c r="UAR61" s="27"/>
      <c r="UAS61" s="27"/>
      <c r="UAT61" s="27"/>
      <c r="UAU61" s="27"/>
      <c r="UAV61" s="27"/>
      <c r="UAW61" s="27"/>
      <c r="UAX61" s="27"/>
      <c r="UAY61" s="27"/>
      <c r="UAZ61" s="27"/>
      <c r="UBA61" s="27"/>
      <c r="UBB61" s="27"/>
      <c r="UBC61" s="27"/>
      <c r="UBD61" s="27"/>
      <c r="UBE61" s="27"/>
      <c r="UBF61" s="27"/>
      <c r="UBG61" s="27"/>
      <c r="UBH61" s="27"/>
      <c r="UBI61" s="27"/>
      <c r="UBJ61" s="27"/>
      <c r="UBK61" s="27"/>
      <c r="UBL61" s="27"/>
      <c r="UBM61" s="27"/>
      <c r="UBN61" s="27"/>
      <c r="UBO61" s="27"/>
      <c r="UBP61" s="27"/>
      <c r="UBQ61" s="27"/>
      <c r="UBR61" s="27"/>
      <c r="UBS61" s="27"/>
      <c r="UBT61" s="27"/>
      <c r="UBU61" s="27"/>
      <c r="UBV61" s="27"/>
      <c r="UBW61" s="27"/>
      <c r="UBX61" s="27"/>
      <c r="UBY61" s="27"/>
      <c r="UBZ61" s="27"/>
      <c r="UCA61" s="27"/>
      <c r="UCB61" s="27"/>
      <c r="UCC61" s="27"/>
      <c r="UCD61" s="27"/>
      <c r="UCE61" s="27"/>
      <c r="UCF61" s="27"/>
      <c r="UCG61" s="27"/>
      <c r="UCH61" s="27"/>
      <c r="UCI61" s="27"/>
      <c r="UCJ61" s="27"/>
      <c r="UCK61" s="27"/>
      <c r="UCL61" s="27"/>
      <c r="UCM61" s="27"/>
      <c r="UCN61" s="27"/>
      <c r="UCO61" s="27"/>
      <c r="UCP61" s="27"/>
      <c r="UCQ61" s="27"/>
      <c r="UCR61" s="27"/>
      <c r="UCS61" s="27"/>
      <c r="UCT61" s="27"/>
      <c r="UCU61" s="27"/>
      <c r="UCV61" s="27"/>
      <c r="UCW61" s="27"/>
      <c r="UCX61" s="27"/>
      <c r="UCY61" s="27"/>
      <c r="UCZ61" s="27"/>
      <c r="UDA61" s="27"/>
      <c r="UDB61" s="27"/>
      <c r="UDC61" s="27"/>
      <c r="UDD61" s="27"/>
      <c r="UDE61" s="27"/>
      <c r="UDF61" s="27"/>
      <c r="UDG61" s="27"/>
      <c r="UDH61" s="27"/>
      <c r="UDI61" s="27"/>
      <c r="UDJ61" s="27"/>
      <c r="UDK61" s="27"/>
      <c r="UDL61" s="27"/>
      <c r="UDM61" s="27"/>
      <c r="UDN61" s="27"/>
      <c r="UDO61" s="27"/>
      <c r="UDP61" s="27"/>
      <c r="UDQ61" s="27"/>
      <c r="UDR61" s="27"/>
      <c r="UDS61" s="27"/>
      <c r="UDT61" s="27"/>
      <c r="UDU61" s="27"/>
      <c r="UDV61" s="27"/>
      <c r="UDW61" s="27"/>
      <c r="UDX61" s="27"/>
      <c r="UDY61" s="27"/>
      <c r="UDZ61" s="27"/>
      <c r="UEA61" s="27"/>
      <c r="UEB61" s="27"/>
      <c r="UEC61" s="27"/>
      <c r="UED61" s="27"/>
      <c r="UEE61" s="27"/>
      <c r="UEF61" s="27"/>
      <c r="UEG61" s="27"/>
      <c r="UEH61" s="27"/>
      <c r="UEI61" s="27"/>
      <c r="UEJ61" s="27"/>
      <c r="UEK61" s="27"/>
      <c r="UEL61" s="27"/>
      <c r="UEM61" s="27"/>
      <c r="UEN61" s="27"/>
      <c r="UEO61" s="27"/>
      <c r="UEP61" s="27"/>
      <c r="UEQ61" s="27"/>
      <c r="UER61" s="27"/>
      <c r="UES61" s="27"/>
      <c r="UET61" s="27"/>
      <c r="UEU61" s="27"/>
      <c r="UEV61" s="27"/>
      <c r="UEW61" s="27"/>
      <c r="UEX61" s="27"/>
      <c r="UEY61" s="27"/>
      <c r="UEZ61" s="27"/>
      <c r="UFA61" s="27"/>
      <c r="UFB61" s="27"/>
      <c r="UFC61" s="27"/>
      <c r="UFD61" s="27"/>
      <c r="UFE61" s="27"/>
      <c r="UFF61" s="27"/>
      <c r="UFG61" s="27"/>
      <c r="UFH61" s="27"/>
      <c r="UFI61" s="27"/>
      <c r="UFJ61" s="27"/>
      <c r="UFK61" s="27"/>
      <c r="UFL61" s="27"/>
      <c r="UFM61" s="27"/>
      <c r="UFN61" s="27"/>
      <c r="UFO61" s="27"/>
      <c r="UFP61" s="27"/>
      <c r="UFQ61" s="27"/>
      <c r="UFR61" s="27"/>
      <c r="UFS61" s="27"/>
      <c r="UFT61" s="27"/>
      <c r="UFU61" s="27"/>
      <c r="UFV61" s="27"/>
      <c r="UFW61" s="27"/>
      <c r="UFX61" s="27"/>
      <c r="UFY61" s="27"/>
      <c r="UFZ61" s="27"/>
      <c r="UGA61" s="27"/>
      <c r="UGB61" s="27"/>
      <c r="UGC61" s="27"/>
      <c r="UGD61" s="27"/>
      <c r="UGE61" s="27"/>
      <c r="UGF61" s="27"/>
      <c r="UGG61" s="27"/>
      <c r="UGH61" s="27"/>
      <c r="UGI61" s="27"/>
      <c r="UGJ61" s="27"/>
      <c r="UGK61" s="27"/>
      <c r="UGL61" s="27"/>
      <c r="UGM61" s="27"/>
      <c r="UGN61" s="27"/>
      <c r="UGO61" s="27"/>
      <c r="UGP61" s="27"/>
      <c r="UGQ61" s="27"/>
      <c r="UGR61" s="27"/>
      <c r="UGS61" s="27"/>
      <c r="UGT61" s="27"/>
      <c r="UGU61" s="27"/>
      <c r="UGV61" s="27"/>
      <c r="UGW61" s="27"/>
      <c r="UGX61" s="27"/>
      <c r="UGY61" s="27"/>
      <c r="UGZ61" s="27"/>
      <c r="UHA61" s="27"/>
      <c r="UHB61" s="27"/>
      <c r="UHC61" s="27"/>
      <c r="UHD61" s="27"/>
      <c r="UHE61" s="27"/>
      <c r="UHF61" s="27"/>
      <c r="UHG61" s="27"/>
      <c r="UHH61" s="27"/>
      <c r="UHI61" s="27"/>
      <c r="UHJ61" s="27"/>
      <c r="UHK61" s="27"/>
      <c r="UHL61" s="27"/>
      <c r="UHM61" s="27"/>
      <c r="UHN61" s="27"/>
      <c r="UHO61" s="27"/>
      <c r="UHP61" s="27"/>
      <c r="UHQ61" s="27"/>
      <c r="UHR61" s="27"/>
      <c r="UHS61" s="27"/>
      <c r="UHT61" s="27"/>
      <c r="UHU61" s="27"/>
      <c r="UHV61" s="27"/>
      <c r="UHW61" s="27"/>
      <c r="UHX61" s="27"/>
      <c r="UHY61" s="27"/>
      <c r="UHZ61" s="27"/>
      <c r="UIA61" s="27"/>
      <c r="UIB61" s="27"/>
      <c r="UIC61" s="27"/>
      <c r="UID61" s="27"/>
      <c r="UIE61" s="27"/>
      <c r="UIF61" s="27"/>
      <c r="UIG61" s="27"/>
      <c r="UIH61" s="27"/>
      <c r="UII61" s="27"/>
      <c r="UIJ61" s="27"/>
      <c r="UIK61" s="27"/>
      <c r="UIL61" s="27"/>
      <c r="UIM61" s="27"/>
      <c r="UIN61" s="27"/>
      <c r="UIO61" s="27"/>
      <c r="UIP61" s="27"/>
      <c r="UIQ61" s="27"/>
      <c r="UIR61" s="27"/>
      <c r="UIS61" s="27"/>
      <c r="UIT61" s="27"/>
      <c r="UIU61" s="27"/>
      <c r="UIV61" s="27"/>
      <c r="UIW61" s="27"/>
      <c r="UIX61" s="27"/>
      <c r="UIY61" s="27"/>
      <c r="UIZ61" s="27"/>
      <c r="UJA61" s="27"/>
      <c r="UJB61" s="27"/>
      <c r="UJC61" s="27"/>
      <c r="UJD61" s="27"/>
      <c r="UJE61" s="27"/>
      <c r="UJF61" s="27"/>
      <c r="UJG61" s="27"/>
      <c r="UJH61" s="27"/>
      <c r="UJI61" s="27"/>
      <c r="UJJ61" s="27"/>
      <c r="UJK61" s="27"/>
      <c r="UJL61" s="27"/>
      <c r="UJM61" s="27"/>
      <c r="UJN61" s="27"/>
      <c r="UJO61" s="27"/>
      <c r="UJP61" s="27"/>
      <c r="UJQ61" s="27"/>
      <c r="UJR61" s="27"/>
      <c r="UJS61" s="27"/>
      <c r="UJT61" s="27"/>
      <c r="UJU61" s="27"/>
      <c r="UJV61" s="27"/>
      <c r="UJW61" s="27"/>
      <c r="UJX61" s="27"/>
      <c r="UJY61" s="27"/>
      <c r="UJZ61" s="27"/>
      <c r="UKA61" s="27"/>
      <c r="UKB61" s="27"/>
      <c r="UKC61" s="27"/>
      <c r="UKD61" s="27"/>
      <c r="UKE61" s="27"/>
      <c r="UKF61" s="27"/>
      <c r="UKG61" s="27"/>
      <c r="UKH61" s="27"/>
      <c r="UKI61" s="27"/>
      <c r="UKJ61" s="27"/>
      <c r="UKK61" s="27"/>
      <c r="UKL61" s="27"/>
      <c r="UKM61" s="27"/>
      <c r="UKN61" s="27"/>
      <c r="UKO61" s="27"/>
      <c r="UKP61" s="27"/>
      <c r="UKQ61" s="27"/>
      <c r="UKR61" s="27"/>
      <c r="UKS61" s="27"/>
      <c r="UKT61" s="27"/>
      <c r="UKU61" s="27"/>
      <c r="UKV61" s="27"/>
      <c r="UKW61" s="27"/>
      <c r="UKX61" s="27"/>
      <c r="UKY61" s="27"/>
      <c r="UKZ61" s="27"/>
      <c r="ULA61" s="27"/>
      <c r="ULB61" s="27"/>
      <c r="ULC61" s="27"/>
      <c r="ULD61" s="27"/>
      <c r="ULE61" s="27"/>
      <c r="ULF61" s="27"/>
      <c r="ULG61" s="27"/>
      <c r="ULH61" s="27"/>
      <c r="ULI61" s="27"/>
      <c r="ULJ61" s="27"/>
      <c r="ULK61" s="27"/>
      <c r="ULL61" s="27"/>
      <c r="ULM61" s="27"/>
      <c r="ULN61" s="27"/>
      <c r="ULO61" s="27"/>
      <c r="ULP61" s="27"/>
      <c r="ULQ61" s="27"/>
      <c r="ULR61" s="27"/>
      <c r="ULS61" s="27"/>
      <c r="ULT61" s="27"/>
      <c r="ULU61" s="27"/>
      <c r="ULV61" s="27"/>
      <c r="ULW61" s="27"/>
      <c r="ULX61" s="27"/>
      <c r="ULY61" s="27"/>
      <c r="ULZ61" s="27"/>
      <c r="UMA61" s="27"/>
      <c r="UMB61" s="27"/>
      <c r="UMC61" s="27"/>
      <c r="UMD61" s="27"/>
      <c r="UME61" s="27"/>
      <c r="UMF61" s="27"/>
      <c r="UMG61" s="27"/>
      <c r="UMH61" s="27"/>
      <c r="UMI61" s="27"/>
      <c r="UMJ61" s="27"/>
      <c r="UMK61" s="27"/>
      <c r="UML61" s="27"/>
      <c r="UMM61" s="27"/>
      <c r="UMN61" s="27"/>
      <c r="UMO61" s="27"/>
      <c r="UMP61" s="27"/>
      <c r="UMQ61" s="27"/>
      <c r="UMR61" s="27"/>
      <c r="UMS61" s="27"/>
      <c r="UMT61" s="27"/>
      <c r="UMU61" s="27"/>
      <c r="UMV61" s="27"/>
      <c r="UMW61" s="27"/>
      <c r="UMX61" s="27"/>
      <c r="UMY61" s="27"/>
      <c r="UMZ61" s="27"/>
      <c r="UNA61" s="27"/>
      <c r="UNB61" s="27"/>
      <c r="UNC61" s="27"/>
      <c r="UND61" s="27"/>
      <c r="UNE61" s="27"/>
      <c r="UNF61" s="27"/>
      <c r="UNG61" s="27"/>
      <c r="UNH61" s="27"/>
      <c r="UNI61" s="27"/>
      <c r="UNJ61" s="27"/>
      <c r="UNK61" s="27"/>
      <c r="UNL61" s="27"/>
      <c r="UNM61" s="27"/>
      <c r="UNN61" s="27"/>
      <c r="UNO61" s="27"/>
      <c r="UNP61" s="27"/>
      <c r="UNQ61" s="27"/>
      <c r="UNR61" s="27"/>
      <c r="UNS61" s="27"/>
      <c r="UNT61" s="27"/>
      <c r="UNU61" s="27"/>
      <c r="UNV61" s="27"/>
      <c r="UNW61" s="27"/>
      <c r="UNX61" s="27"/>
      <c r="UNY61" s="27"/>
      <c r="UNZ61" s="27"/>
      <c r="UOA61" s="27"/>
      <c r="UOB61" s="27"/>
      <c r="UOC61" s="27"/>
      <c r="UOD61" s="27"/>
      <c r="UOE61" s="27"/>
      <c r="UOF61" s="27"/>
      <c r="UOG61" s="27"/>
      <c r="UOH61" s="27"/>
      <c r="UOI61" s="27"/>
      <c r="UOJ61" s="27"/>
      <c r="UOK61" s="27"/>
      <c r="UOL61" s="27"/>
      <c r="UOM61" s="27"/>
      <c r="UON61" s="27"/>
      <c r="UOO61" s="27"/>
      <c r="UOP61" s="27"/>
      <c r="UOQ61" s="27"/>
      <c r="UOR61" s="27"/>
      <c r="UOS61" s="27"/>
      <c r="UOT61" s="27"/>
      <c r="UOU61" s="27"/>
      <c r="UOV61" s="27"/>
      <c r="UOW61" s="27"/>
      <c r="UOX61" s="27"/>
      <c r="UOY61" s="27"/>
      <c r="UOZ61" s="27"/>
      <c r="UPA61" s="27"/>
      <c r="UPB61" s="27"/>
      <c r="UPC61" s="27"/>
      <c r="UPD61" s="27"/>
      <c r="UPE61" s="27"/>
      <c r="UPF61" s="27"/>
      <c r="UPG61" s="27"/>
      <c r="UPH61" s="27"/>
      <c r="UPI61" s="27"/>
      <c r="UPJ61" s="27"/>
      <c r="UPK61" s="27"/>
      <c r="UPL61" s="27"/>
      <c r="UPM61" s="27"/>
      <c r="UPN61" s="27"/>
      <c r="UPO61" s="27"/>
      <c r="UPP61" s="27"/>
      <c r="UPQ61" s="27"/>
      <c r="UPR61" s="27"/>
      <c r="UPS61" s="27"/>
      <c r="UPT61" s="27"/>
      <c r="UPU61" s="27"/>
      <c r="UPV61" s="27"/>
      <c r="UPW61" s="27"/>
      <c r="UPX61" s="27"/>
      <c r="UPY61" s="27"/>
      <c r="UPZ61" s="27"/>
      <c r="UQA61" s="27"/>
      <c r="UQB61" s="27"/>
      <c r="UQC61" s="27"/>
      <c r="UQD61" s="27"/>
      <c r="UQE61" s="27"/>
      <c r="UQF61" s="27"/>
      <c r="UQG61" s="27"/>
      <c r="UQH61" s="27"/>
      <c r="UQI61" s="27"/>
      <c r="UQJ61" s="27"/>
      <c r="UQK61" s="27"/>
      <c r="UQL61" s="27"/>
      <c r="UQM61" s="27"/>
      <c r="UQN61" s="27"/>
      <c r="UQO61" s="27"/>
      <c r="UQP61" s="27"/>
      <c r="UQQ61" s="27"/>
      <c r="UQR61" s="27"/>
      <c r="UQS61" s="27"/>
      <c r="UQT61" s="27"/>
      <c r="UQU61" s="27"/>
      <c r="UQV61" s="27"/>
      <c r="UQW61" s="27"/>
      <c r="UQX61" s="27"/>
      <c r="UQY61" s="27"/>
      <c r="UQZ61" s="27"/>
      <c r="URA61" s="27"/>
      <c r="URB61" s="27"/>
      <c r="URC61" s="27"/>
      <c r="URD61" s="27"/>
      <c r="URE61" s="27"/>
      <c r="URF61" s="27"/>
      <c r="URG61" s="27"/>
      <c r="URH61" s="27"/>
      <c r="URI61" s="27"/>
      <c r="URJ61" s="27"/>
      <c r="URK61" s="27"/>
      <c r="URL61" s="27"/>
      <c r="URM61" s="27"/>
      <c r="URN61" s="27"/>
      <c r="URO61" s="27"/>
      <c r="URP61" s="27"/>
      <c r="URQ61" s="27"/>
      <c r="URR61" s="27"/>
      <c r="URS61" s="27"/>
      <c r="URT61" s="27"/>
      <c r="URU61" s="27"/>
      <c r="URV61" s="27"/>
      <c r="URW61" s="27"/>
      <c r="URX61" s="27"/>
      <c r="URY61" s="27"/>
      <c r="URZ61" s="27"/>
      <c r="USA61" s="27"/>
      <c r="USB61" s="27"/>
      <c r="USC61" s="27"/>
      <c r="USD61" s="27"/>
      <c r="USE61" s="27"/>
      <c r="USF61" s="27"/>
      <c r="USG61" s="27"/>
      <c r="USH61" s="27"/>
      <c r="USI61" s="27"/>
      <c r="USJ61" s="27"/>
      <c r="USK61" s="27"/>
      <c r="USL61" s="27"/>
      <c r="USM61" s="27"/>
      <c r="USN61" s="27"/>
      <c r="USO61" s="27"/>
      <c r="USP61" s="27"/>
      <c r="USQ61" s="27"/>
      <c r="USR61" s="27"/>
      <c r="USS61" s="27"/>
      <c r="UST61" s="27"/>
      <c r="USU61" s="27"/>
      <c r="USV61" s="27"/>
      <c r="USW61" s="27"/>
      <c r="USX61" s="27"/>
      <c r="USY61" s="27"/>
      <c r="USZ61" s="27"/>
      <c r="UTA61" s="27"/>
      <c r="UTB61" s="27"/>
      <c r="UTC61" s="27"/>
      <c r="UTD61" s="27"/>
      <c r="UTE61" s="27"/>
      <c r="UTF61" s="27"/>
      <c r="UTG61" s="27"/>
      <c r="UTH61" s="27"/>
      <c r="UTI61" s="27"/>
      <c r="UTJ61" s="27"/>
      <c r="UTK61" s="27"/>
      <c r="UTL61" s="27"/>
      <c r="UTM61" s="27"/>
      <c r="UTN61" s="27"/>
      <c r="UTO61" s="27"/>
      <c r="UTP61" s="27"/>
      <c r="UTQ61" s="27"/>
      <c r="UTR61" s="27"/>
      <c r="UTS61" s="27"/>
      <c r="UTT61" s="27"/>
      <c r="UTU61" s="27"/>
      <c r="UTV61" s="27"/>
      <c r="UTW61" s="27"/>
      <c r="UTX61" s="27"/>
      <c r="UTY61" s="27"/>
      <c r="UTZ61" s="27"/>
      <c r="UUA61" s="27"/>
      <c r="UUB61" s="27"/>
      <c r="UUC61" s="27"/>
      <c r="UUD61" s="27"/>
      <c r="UUE61" s="27"/>
      <c r="UUF61" s="27"/>
      <c r="UUG61" s="27"/>
      <c r="UUH61" s="27"/>
      <c r="UUI61" s="27"/>
      <c r="UUJ61" s="27"/>
      <c r="UUK61" s="27"/>
      <c r="UUL61" s="27"/>
      <c r="UUM61" s="27"/>
      <c r="UUN61" s="27"/>
      <c r="UUO61" s="27"/>
      <c r="UUP61" s="27"/>
      <c r="UUQ61" s="27"/>
      <c r="UUR61" s="27"/>
      <c r="UUS61" s="27"/>
      <c r="UUT61" s="27"/>
      <c r="UUU61" s="27"/>
      <c r="UUV61" s="27"/>
      <c r="UUW61" s="27"/>
      <c r="UUX61" s="27"/>
      <c r="UUY61" s="27"/>
      <c r="UUZ61" s="27"/>
      <c r="UVA61" s="27"/>
      <c r="UVB61" s="27"/>
      <c r="UVC61" s="27"/>
      <c r="UVD61" s="27"/>
      <c r="UVE61" s="27"/>
      <c r="UVF61" s="27"/>
      <c r="UVG61" s="27"/>
      <c r="UVH61" s="27"/>
      <c r="UVI61" s="27"/>
      <c r="UVJ61" s="27"/>
      <c r="UVK61" s="27"/>
      <c r="UVL61" s="27"/>
      <c r="UVM61" s="27"/>
      <c r="UVN61" s="27"/>
      <c r="UVO61" s="27"/>
      <c r="UVP61" s="27"/>
      <c r="UVQ61" s="27"/>
      <c r="UVR61" s="27"/>
      <c r="UVS61" s="27"/>
      <c r="UVT61" s="27"/>
      <c r="UVU61" s="27"/>
      <c r="UVV61" s="27"/>
      <c r="UVW61" s="27"/>
      <c r="UVX61" s="27"/>
      <c r="UVY61" s="27"/>
      <c r="UVZ61" s="27"/>
      <c r="UWA61" s="27"/>
      <c r="UWB61" s="27"/>
      <c r="UWC61" s="27"/>
      <c r="UWD61" s="27"/>
      <c r="UWE61" s="27"/>
      <c r="UWF61" s="27"/>
      <c r="UWG61" s="27"/>
      <c r="UWH61" s="27"/>
      <c r="UWI61" s="27"/>
      <c r="UWJ61" s="27"/>
      <c r="UWK61" s="27"/>
      <c r="UWL61" s="27"/>
      <c r="UWM61" s="27"/>
      <c r="UWN61" s="27"/>
      <c r="UWO61" s="27"/>
      <c r="UWP61" s="27"/>
      <c r="UWQ61" s="27"/>
      <c r="UWR61" s="27"/>
      <c r="UWS61" s="27"/>
      <c r="UWT61" s="27"/>
      <c r="UWU61" s="27"/>
      <c r="UWV61" s="27"/>
      <c r="UWW61" s="27"/>
      <c r="UWX61" s="27"/>
      <c r="UWY61" s="27"/>
      <c r="UWZ61" s="27"/>
      <c r="UXA61" s="27"/>
      <c r="UXB61" s="27"/>
      <c r="UXC61" s="27"/>
      <c r="UXD61" s="27"/>
      <c r="UXE61" s="27"/>
      <c r="UXF61" s="27"/>
      <c r="UXG61" s="27"/>
      <c r="UXH61" s="27"/>
      <c r="UXI61" s="27"/>
      <c r="UXJ61" s="27"/>
      <c r="UXK61" s="27"/>
      <c r="UXL61" s="27"/>
      <c r="UXM61" s="27"/>
      <c r="UXN61" s="27"/>
      <c r="UXO61" s="27"/>
      <c r="UXP61" s="27"/>
      <c r="UXQ61" s="27"/>
      <c r="UXR61" s="27"/>
      <c r="UXS61" s="27"/>
      <c r="UXT61" s="27"/>
      <c r="UXU61" s="27"/>
      <c r="UXV61" s="27"/>
      <c r="UXW61" s="27"/>
      <c r="UXX61" s="27"/>
      <c r="UXY61" s="27"/>
      <c r="UXZ61" s="27"/>
      <c r="UYA61" s="27"/>
      <c r="UYB61" s="27"/>
      <c r="UYC61" s="27"/>
      <c r="UYD61" s="27"/>
      <c r="UYE61" s="27"/>
      <c r="UYF61" s="27"/>
      <c r="UYG61" s="27"/>
      <c r="UYH61" s="27"/>
      <c r="UYI61" s="27"/>
      <c r="UYJ61" s="27"/>
      <c r="UYK61" s="27"/>
      <c r="UYL61" s="27"/>
      <c r="UYM61" s="27"/>
      <c r="UYN61" s="27"/>
      <c r="UYO61" s="27"/>
      <c r="UYP61" s="27"/>
      <c r="UYQ61" s="27"/>
      <c r="UYR61" s="27"/>
      <c r="UYS61" s="27"/>
      <c r="UYT61" s="27"/>
      <c r="UYU61" s="27"/>
      <c r="UYV61" s="27"/>
      <c r="UYW61" s="27"/>
      <c r="UYX61" s="27"/>
      <c r="UYY61" s="27"/>
      <c r="UYZ61" s="27"/>
      <c r="UZA61" s="27"/>
      <c r="UZB61" s="27"/>
      <c r="UZC61" s="27"/>
      <c r="UZD61" s="27"/>
      <c r="UZE61" s="27"/>
      <c r="UZF61" s="27"/>
      <c r="UZG61" s="27"/>
      <c r="UZH61" s="27"/>
      <c r="UZI61" s="27"/>
      <c r="UZJ61" s="27"/>
      <c r="UZK61" s="27"/>
      <c r="UZL61" s="27"/>
      <c r="UZM61" s="27"/>
      <c r="UZN61" s="27"/>
      <c r="UZO61" s="27"/>
      <c r="UZP61" s="27"/>
      <c r="UZQ61" s="27"/>
      <c r="UZR61" s="27"/>
      <c r="UZS61" s="27"/>
      <c r="UZT61" s="27"/>
      <c r="UZU61" s="27"/>
      <c r="UZV61" s="27"/>
      <c r="UZW61" s="27"/>
      <c r="UZX61" s="27"/>
      <c r="UZY61" s="27"/>
      <c r="UZZ61" s="27"/>
      <c r="VAA61" s="27"/>
      <c r="VAB61" s="27"/>
      <c r="VAC61" s="27"/>
      <c r="VAD61" s="27"/>
      <c r="VAE61" s="27"/>
      <c r="VAF61" s="27"/>
      <c r="VAG61" s="27"/>
      <c r="VAH61" s="27"/>
      <c r="VAI61" s="27"/>
      <c r="VAJ61" s="27"/>
      <c r="VAK61" s="27"/>
      <c r="VAL61" s="27"/>
      <c r="VAM61" s="27"/>
      <c r="VAN61" s="27"/>
      <c r="VAO61" s="27"/>
      <c r="VAP61" s="27"/>
      <c r="VAQ61" s="27"/>
      <c r="VAR61" s="27"/>
      <c r="VAS61" s="27"/>
      <c r="VAT61" s="27"/>
      <c r="VAU61" s="27"/>
      <c r="VAV61" s="27"/>
      <c r="VAW61" s="27"/>
      <c r="VAX61" s="27"/>
      <c r="VAY61" s="27"/>
      <c r="VAZ61" s="27"/>
      <c r="VBA61" s="27"/>
      <c r="VBB61" s="27"/>
      <c r="VBC61" s="27"/>
      <c r="VBD61" s="27"/>
      <c r="VBE61" s="27"/>
      <c r="VBF61" s="27"/>
      <c r="VBG61" s="27"/>
      <c r="VBH61" s="27"/>
      <c r="VBI61" s="27"/>
      <c r="VBJ61" s="27"/>
      <c r="VBK61" s="27"/>
      <c r="VBL61" s="27"/>
      <c r="VBM61" s="27"/>
      <c r="VBN61" s="27"/>
      <c r="VBO61" s="27"/>
      <c r="VBP61" s="27"/>
      <c r="VBQ61" s="27"/>
      <c r="VBR61" s="27"/>
      <c r="VBS61" s="27"/>
      <c r="VBT61" s="27"/>
      <c r="VBU61" s="27"/>
      <c r="VBV61" s="27"/>
      <c r="VBW61" s="27"/>
      <c r="VBX61" s="27"/>
      <c r="VBY61" s="27"/>
      <c r="VBZ61" s="27"/>
      <c r="VCA61" s="27"/>
      <c r="VCB61" s="27"/>
      <c r="VCC61" s="27"/>
      <c r="VCD61" s="27"/>
      <c r="VCE61" s="27"/>
      <c r="VCF61" s="27"/>
      <c r="VCG61" s="27"/>
      <c r="VCH61" s="27"/>
      <c r="VCI61" s="27"/>
      <c r="VCJ61" s="27"/>
      <c r="VCK61" s="27"/>
      <c r="VCL61" s="27"/>
      <c r="VCM61" s="27"/>
      <c r="VCN61" s="27"/>
      <c r="VCO61" s="27"/>
      <c r="VCP61" s="27"/>
      <c r="VCQ61" s="27"/>
      <c r="VCR61" s="27"/>
      <c r="VCS61" s="27"/>
      <c r="VCT61" s="27"/>
      <c r="VCU61" s="27"/>
      <c r="VCV61" s="27"/>
      <c r="VCW61" s="27"/>
      <c r="VCX61" s="27"/>
      <c r="VCY61" s="27"/>
      <c r="VCZ61" s="27"/>
      <c r="VDA61" s="27"/>
      <c r="VDB61" s="27"/>
      <c r="VDC61" s="27"/>
      <c r="VDD61" s="27"/>
      <c r="VDE61" s="27"/>
      <c r="VDF61" s="27"/>
      <c r="VDG61" s="27"/>
      <c r="VDH61" s="27"/>
      <c r="VDI61" s="27"/>
      <c r="VDJ61" s="27"/>
      <c r="VDK61" s="27"/>
      <c r="VDL61" s="27"/>
      <c r="VDM61" s="27"/>
      <c r="VDN61" s="27"/>
      <c r="VDO61" s="27"/>
      <c r="VDP61" s="27"/>
      <c r="VDQ61" s="27"/>
      <c r="VDR61" s="27"/>
      <c r="VDS61" s="27"/>
      <c r="VDT61" s="27"/>
      <c r="VDU61" s="27"/>
      <c r="VDV61" s="27"/>
      <c r="VDW61" s="27"/>
      <c r="VDX61" s="27"/>
      <c r="VDY61" s="27"/>
      <c r="VDZ61" s="27"/>
      <c r="VEA61" s="27"/>
      <c r="VEB61" s="27"/>
      <c r="VEC61" s="27"/>
      <c r="VED61" s="27"/>
      <c r="VEE61" s="27"/>
      <c r="VEF61" s="27"/>
      <c r="VEG61" s="27"/>
      <c r="VEH61" s="27"/>
      <c r="VEI61" s="27"/>
      <c r="VEJ61" s="27"/>
      <c r="VEK61" s="27"/>
      <c r="VEL61" s="27"/>
      <c r="VEM61" s="27"/>
      <c r="VEN61" s="27"/>
      <c r="VEO61" s="27"/>
      <c r="VEP61" s="27"/>
      <c r="VEQ61" s="27"/>
      <c r="VER61" s="27"/>
      <c r="VES61" s="27"/>
      <c r="VET61" s="27"/>
      <c r="VEU61" s="27"/>
      <c r="VEV61" s="27"/>
      <c r="VEW61" s="27"/>
      <c r="VEX61" s="27"/>
      <c r="VEY61" s="27"/>
      <c r="VEZ61" s="27"/>
      <c r="VFA61" s="27"/>
      <c r="VFB61" s="27"/>
      <c r="VFC61" s="27"/>
      <c r="VFD61" s="27"/>
      <c r="VFE61" s="27"/>
      <c r="VFF61" s="27"/>
      <c r="VFG61" s="27"/>
      <c r="VFH61" s="27"/>
      <c r="VFI61" s="27"/>
      <c r="VFJ61" s="27"/>
      <c r="VFK61" s="27"/>
      <c r="VFL61" s="27"/>
      <c r="VFM61" s="27"/>
      <c r="VFN61" s="27"/>
      <c r="VFO61" s="27"/>
      <c r="VFP61" s="27"/>
      <c r="VFQ61" s="27"/>
      <c r="VFR61" s="27"/>
      <c r="VFS61" s="27"/>
      <c r="VFT61" s="27"/>
      <c r="VFU61" s="27"/>
      <c r="VFV61" s="27"/>
      <c r="VFW61" s="27"/>
      <c r="VFX61" s="27"/>
      <c r="VFY61" s="27"/>
      <c r="VFZ61" s="27"/>
      <c r="VGA61" s="27"/>
      <c r="VGB61" s="27"/>
      <c r="VGC61" s="27"/>
      <c r="VGD61" s="27"/>
      <c r="VGE61" s="27"/>
      <c r="VGF61" s="27"/>
      <c r="VGG61" s="27"/>
      <c r="VGH61" s="27"/>
      <c r="VGI61" s="27"/>
      <c r="VGJ61" s="27"/>
      <c r="VGK61" s="27"/>
      <c r="VGL61" s="27"/>
      <c r="VGM61" s="27"/>
      <c r="VGN61" s="27"/>
      <c r="VGO61" s="27"/>
      <c r="VGP61" s="27"/>
      <c r="VGQ61" s="27"/>
      <c r="VGR61" s="27"/>
      <c r="VGS61" s="27"/>
      <c r="VGT61" s="27"/>
      <c r="VGU61" s="27"/>
      <c r="VGV61" s="27"/>
      <c r="VGW61" s="27"/>
      <c r="VGX61" s="27"/>
      <c r="VGY61" s="27"/>
      <c r="VGZ61" s="27"/>
      <c r="VHA61" s="27"/>
      <c r="VHB61" s="27"/>
      <c r="VHC61" s="27"/>
      <c r="VHD61" s="27"/>
      <c r="VHE61" s="27"/>
      <c r="VHF61" s="27"/>
      <c r="VHG61" s="27"/>
      <c r="VHH61" s="27"/>
      <c r="VHI61" s="27"/>
      <c r="VHJ61" s="27"/>
      <c r="VHK61" s="27"/>
      <c r="VHL61" s="27"/>
      <c r="VHM61" s="27"/>
      <c r="VHN61" s="27"/>
      <c r="VHO61" s="27"/>
      <c r="VHP61" s="27"/>
      <c r="VHQ61" s="27"/>
      <c r="VHR61" s="27"/>
      <c r="VHS61" s="27"/>
      <c r="VHT61" s="27"/>
      <c r="VHU61" s="27"/>
      <c r="VHV61" s="27"/>
      <c r="VHW61" s="27"/>
      <c r="VHX61" s="27"/>
      <c r="VHY61" s="27"/>
      <c r="VHZ61" s="27"/>
      <c r="VIA61" s="27"/>
      <c r="VIB61" s="27"/>
      <c r="VIC61" s="27"/>
      <c r="VID61" s="27"/>
      <c r="VIE61" s="27"/>
      <c r="VIF61" s="27"/>
      <c r="VIG61" s="27"/>
      <c r="VIH61" s="27"/>
      <c r="VII61" s="27"/>
      <c r="VIJ61" s="27"/>
      <c r="VIK61" s="27"/>
      <c r="VIL61" s="27"/>
      <c r="VIM61" s="27"/>
      <c r="VIN61" s="27"/>
      <c r="VIO61" s="27"/>
      <c r="VIP61" s="27"/>
      <c r="VIQ61" s="27"/>
      <c r="VIR61" s="27"/>
      <c r="VIS61" s="27"/>
      <c r="VIT61" s="27"/>
      <c r="VIU61" s="27"/>
      <c r="VIV61" s="27"/>
      <c r="VIW61" s="27"/>
      <c r="VIX61" s="27"/>
      <c r="VIY61" s="27"/>
      <c r="VIZ61" s="27"/>
      <c r="VJA61" s="27"/>
      <c r="VJB61" s="27"/>
      <c r="VJC61" s="27"/>
      <c r="VJD61" s="27"/>
      <c r="VJE61" s="27"/>
      <c r="VJF61" s="27"/>
      <c r="VJG61" s="27"/>
      <c r="VJH61" s="27"/>
      <c r="VJI61" s="27"/>
      <c r="VJJ61" s="27"/>
      <c r="VJK61" s="27"/>
      <c r="VJL61" s="27"/>
      <c r="VJM61" s="27"/>
      <c r="VJN61" s="27"/>
      <c r="VJO61" s="27"/>
      <c r="VJP61" s="27"/>
      <c r="VJQ61" s="27"/>
      <c r="VJR61" s="27"/>
      <c r="VJS61" s="27"/>
      <c r="VJT61" s="27"/>
      <c r="VJU61" s="27"/>
      <c r="VJV61" s="27"/>
      <c r="VJW61" s="27"/>
      <c r="VJX61" s="27"/>
      <c r="VJY61" s="27"/>
      <c r="VJZ61" s="27"/>
      <c r="VKA61" s="27"/>
      <c r="VKB61" s="27"/>
      <c r="VKC61" s="27"/>
      <c r="VKD61" s="27"/>
      <c r="VKE61" s="27"/>
      <c r="VKF61" s="27"/>
      <c r="VKG61" s="27"/>
      <c r="VKH61" s="27"/>
      <c r="VKI61" s="27"/>
      <c r="VKJ61" s="27"/>
      <c r="VKK61" s="27"/>
      <c r="VKL61" s="27"/>
      <c r="VKM61" s="27"/>
      <c r="VKN61" s="27"/>
      <c r="VKO61" s="27"/>
      <c r="VKP61" s="27"/>
      <c r="VKQ61" s="27"/>
      <c r="VKR61" s="27"/>
      <c r="VKS61" s="27"/>
      <c r="VKT61" s="27"/>
      <c r="VKU61" s="27"/>
      <c r="VKV61" s="27"/>
      <c r="VKW61" s="27"/>
      <c r="VKX61" s="27"/>
      <c r="VKY61" s="27"/>
      <c r="VKZ61" s="27"/>
      <c r="VLA61" s="27"/>
      <c r="VLB61" s="27"/>
      <c r="VLC61" s="27"/>
      <c r="VLD61" s="27"/>
      <c r="VLE61" s="27"/>
      <c r="VLF61" s="27"/>
      <c r="VLG61" s="27"/>
      <c r="VLH61" s="27"/>
      <c r="VLI61" s="27"/>
      <c r="VLJ61" s="27"/>
      <c r="VLK61" s="27"/>
      <c r="VLL61" s="27"/>
      <c r="VLM61" s="27"/>
      <c r="VLN61" s="27"/>
      <c r="VLO61" s="27"/>
      <c r="VLP61" s="27"/>
      <c r="VLQ61" s="27"/>
      <c r="VLR61" s="27"/>
      <c r="VLS61" s="27"/>
      <c r="VLT61" s="27"/>
      <c r="VLU61" s="27"/>
      <c r="VLV61" s="27"/>
      <c r="VLW61" s="27"/>
      <c r="VLX61" s="27"/>
      <c r="VLY61" s="27"/>
      <c r="VLZ61" s="27"/>
      <c r="VMA61" s="27"/>
      <c r="VMB61" s="27"/>
      <c r="VMC61" s="27"/>
      <c r="VMD61" s="27"/>
      <c r="VME61" s="27"/>
      <c r="VMF61" s="27"/>
      <c r="VMG61" s="27"/>
      <c r="VMH61" s="27"/>
      <c r="VMI61" s="27"/>
      <c r="VMJ61" s="27"/>
      <c r="VMK61" s="27"/>
      <c r="VML61" s="27"/>
      <c r="VMM61" s="27"/>
      <c r="VMN61" s="27"/>
      <c r="VMO61" s="27"/>
      <c r="VMP61" s="27"/>
      <c r="VMQ61" s="27"/>
      <c r="VMR61" s="27"/>
      <c r="VMS61" s="27"/>
      <c r="VMT61" s="27"/>
      <c r="VMU61" s="27"/>
      <c r="VMV61" s="27"/>
      <c r="VMW61" s="27"/>
      <c r="VMX61" s="27"/>
      <c r="VMY61" s="27"/>
      <c r="VMZ61" s="27"/>
      <c r="VNA61" s="27"/>
      <c r="VNB61" s="27"/>
      <c r="VNC61" s="27"/>
      <c r="VND61" s="27"/>
      <c r="VNE61" s="27"/>
      <c r="VNF61" s="27"/>
      <c r="VNG61" s="27"/>
      <c r="VNH61" s="27"/>
      <c r="VNI61" s="27"/>
      <c r="VNJ61" s="27"/>
      <c r="VNK61" s="27"/>
      <c r="VNL61" s="27"/>
      <c r="VNM61" s="27"/>
      <c r="VNN61" s="27"/>
      <c r="VNO61" s="27"/>
      <c r="VNP61" s="27"/>
      <c r="VNQ61" s="27"/>
      <c r="VNR61" s="27"/>
      <c r="VNS61" s="27"/>
      <c r="VNT61" s="27"/>
      <c r="VNU61" s="27"/>
      <c r="VNV61" s="27"/>
      <c r="VNW61" s="27"/>
      <c r="VNX61" s="27"/>
      <c r="VNY61" s="27"/>
      <c r="VNZ61" s="27"/>
      <c r="VOA61" s="27"/>
      <c r="VOB61" s="27"/>
      <c r="VOC61" s="27"/>
      <c r="VOD61" s="27"/>
      <c r="VOE61" s="27"/>
      <c r="VOF61" s="27"/>
      <c r="VOG61" s="27"/>
      <c r="VOH61" s="27"/>
      <c r="VOI61" s="27"/>
      <c r="VOJ61" s="27"/>
      <c r="VOK61" s="27"/>
      <c r="VOL61" s="27"/>
      <c r="VOM61" s="27"/>
      <c r="VON61" s="27"/>
      <c r="VOO61" s="27"/>
      <c r="VOP61" s="27"/>
      <c r="VOQ61" s="27"/>
      <c r="VOR61" s="27"/>
      <c r="VOS61" s="27"/>
      <c r="VOT61" s="27"/>
      <c r="VOU61" s="27"/>
      <c r="VOV61" s="27"/>
      <c r="VOW61" s="27"/>
      <c r="VOX61" s="27"/>
      <c r="VOY61" s="27"/>
      <c r="VOZ61" s="27"/>
      <c r="VPA61" s="27"/>
      <c r="VPB61" s="27"/>
      <c r="VPC61" s="27"/>
      <c r="VPD61" s="27"/>
      <c r="VPE61" s="27"/>
      <c r="VPF61" s="27"/>
      <c r="VPG61" s="27"/>
      <c r="VPH61" s="27"/>
      <c r="VPI61" s="27"/>
      <c r="VPJ61" s="27"/>
      <c r="VPK61" s="27"/>
      <c r="VPL61" s="27"/>
      <c r="VPM61" s="27"/>
      <c r="VPN61" s="27"/>
      <c r="VPO61" s="27"/>
      <c r="VPP61" s="27"/>
      <c r="VPQ61" s="27"/>
      <c r="VPR61" s="27"/>
      <c r="VPS61" s="27"/>
      <c r="VPT61" s="27"/>
      <c r="VPU61" s="27"/>
      <c r="VPV61" s="27"/>
      <c r="VPW61" s="27"/>
      <c r="VPX61" s="27"/>
      <c r="VPY61" s="27"/>
      <c r="VPZ61" s="27"/>
      <c r="VQA61" s="27"/>
      <c r="VQB61" s="27"/>
      <c r="VQC61" s="27"/>
      <c r="VQD61" s="27"/>
      <c r="VQE61" s="27"/>
      <c r="VQF61" s="27"/>
      <c r="VQG61" s="27"/>
      <c r="VQH61" s="27"/>
      <c r="VQI61" s="27"/>
      <c r="VQJ61" s="27"/>
      <c r="VQK61" s="27"/>
      <c r="VQL61" s="27"/>
      <c r="VQM61" s="27"/>
      <c r="VQN61" s="27"/>
      <c r="VQO61" s="27"/>
      <c r="VQP61" s="27"/>
      <c r="VQQ61" s="27"/>
      <c r="VQR61" s="27"/>
      <c r="VQS61" s="27"/>
      <c r="VQT61" s="27"/>
      <c r="VQU61" s="27"/>
      <c r="VQV61" s="27"/>
      <c r="VQW61" s="27"/>
      <c r="VQX61" s="27"/>
      <c r="VQY61" s="27"/>
      <c r="VQZ61" s="27"/>
      <c r="VRA61" s="27"/>
      <c r="VRB61" s="27"/>
      <c r="VRC61" s="27"/>
      <c r="VRD61" s="27"/>
      <c r="VRE61" s="27"/>
      <c r="VRF61" s="27"/>
      <c r="VRG61" s="27"/>
      <c r="VRH61" s="27"/>
      <c r="VRI61" s="27"/>
      <c r="VRJ61" s="27"/>
      <c r="VRK61" s="27"/>
      <c r="VRL61" s="27"/>
      <c r="VRM61" s="27"/>
      <c r="VRN61" s="27"/>
      <c r="VRO61" s="27"/>
      <c r="VRP61" s="27"/>
      <c r="VRQ61" s="27"/>
      <c r="VRR61" s="27"/>
      <c r="VRS61" s="27"/>
      <c r="VRT61" s="27"/>
      <c r="VRU61" s="27"/>
      <c r="VRV61" s="27"/>
      <c r="VRW61" s="27"/>
      <c r="VRX61" s="27"/>
      <c r="VRY61" s="27"/>
      <c r="VRZ61" s="27"/>
      <c r="VSA61" s="27"/>
      <c r="VSB61" s="27"/>
      <c r="VSC61" s="27"/>
      <c r="VSD61" s="27"/>
      <c r="VSE61" s="27"/>
      <c r="VSF61" s="27"/>
      <c r="VSG61" s="27"/>
      <c r="VSH61" s="27"/>
      <c r="VSI61" s="27"/>
      <c r="VSJ61" s="27"/>
      <c r="VSK61" s="27"/>
      <c r="VSL61" s="27"/>
      <c r="VSM61" s="27"/>
      <c r="VSN61" s="27"/>
      <c r="VSO61" s="27"/>
      <c r="VSP61" s="27"/>
      <c r="VSQ61" s="27"/>
      <c r="VSR61" s="27"/>
      <c r="VSS61" s="27"/>
      <c r="VST61" s="27"/>
      <c r="VSU61" s="27"/>
      <c r="VSV61" s="27"/>
      <c r="VSW61" s="27"/>
      <c r="VSX61" s="27"/>
      <c r="VSY61" s="27"/>
      <c r="VSZ61" s="27"/>
      <c r="VTA61" s="27"/>
      <c r="VTB61" s="27"/>
      <c r="VTC61" s="27"/>
      <c r="VTD61" s="27"/>
      <c r="VTE61" s="27"/>
      <c r="VTF61" s="27"/>
      <c r="VTG61" s="27"/>
      <c r="VTH61" s="27"/>
      <c r="VTI61" s="27"/>
      <c r="VTJ61" s="27"/>
      <c r="VTK61" s="27"/>
      <c r="VTL61" s="27"/>
      <c r="VTM61" s="27"/>
      <c r="VTN61" s="27"/>
      <c r="VTO61" s="27"/>
      <c r="VTP61" s="27"/>
      <c r="VTQ61" s="27"/>
      <c r="VTR61" s="27"/>
      <c r="VTS61" s="27"/>
      <c r="VTT61" s="27"/>
      <c r="VTU61" s="27"/>
      <c r="VTV61" s="27"/>
      <c r="VTW61" s="27"/>
      <c r="VTX61" s="27"/>
      <c r="VTY61" s="27"/>
      <c r="VTZ61" s="27"/>
      <c r="VUA61" s="27"/>
      <c r="VUB61" s="27"/>
      <c r="VUC61" s="27"/>
      <c r="VUD61" s="27"/>
      <c r="VUE61" s="27"/>
      <c r="VUF61" s="27"/>
      <c r="VUG61" s="27"/>
      <c r="VUH61" s="27"/>
      <c r="VUI61" s="27"/>
      <c r="VUJ61" s="27"/>
      <c r="VUK61" s="27"/>
      <c r="VUL61" s="27"/>
      <c r="VUM61" s="27"/>
      <c r="VUN61" s="27"/>
      <c r="VUO61" s="27"/>
      <c r="VUP61" s="27"/>
      <c r="VUQ61" s="27"/>
      <c r="VUR61" s="27"/>
      <c r="VUS61" s="27"/>
      <c r="VUT61" s="27"/>
      <c r="VUU61" s="27"/>
      <c r="VUV61" s="27"/>
      <c r="VUW61" s="27"/>
      <c r="VUX61" s="27"/>
      <c r="VUY61" s="27"/>
      <c r="VUZ61" s="27"/>
      <c r="VVA61" s="27"/>
      <c r="VVB61" s="27"/>
      <c r="VVC61" s="27"/>
      <c r="VVD61" s="27"/>
      <c r="VVE61" s="27"/>
      <c r="VVF61" s="27"/>
      <c r="VVG61" s="27"/>
      <c r="VVH61" s="27"/>
      <c r="VVI61" s="27"/>
      <c r="VVJ61" s="27"/>
      <c r="VVK61" s="27"/>
      <c r="VVL61" s="27"/>
      <c r="VVM61" s="27"/>
      <c r="VVN61" s="27"/>
      <c r="VVO61" s="27"/>
      <c r="VVP61" s="27"/>
      <c r="VVQ61" s="27"/>
      <c r="VVR61" s="27"/>
      <c r="VVS61" s="27"/>
      <c r="VVT61" s="27"/>
      <c r="VVU61" s="27"/>
      <c r="VVV61" s="27"/>
      <c r="VVW61" s="27"/>
      <c r="VVX61" s="27"/>
      <c r="VVY61" s="27"/>
      <c r="VVZ61" s="27"/>
      <c r="VWA61" s="27"/>
      <c r="VWB61" s="27"/>
      <c r="VWC61" s="27"/>
      <c r="VWD61" s="27"/>
      <c r="VWE61" s="27"/>
      <c r="VWF61" s="27"/>
      <c r="VWG61" s="27"/>
      <c r="VWH61" s="27"/>
      <c r="VWI61" s="27"/>
      <c r="VWJ61" s="27"/>
      <c r="VWK61" s="27"/>
      <c r="VWL61" s="27"/>
      <c r="VWM61" s="27"/>
      <c r="VWN61" s="27"/>
      <c r="VWO61" s="27"/>
      <c r="VWP61" s="27"/>
      <c r="VWQ61" s="27"/>
      <c r="VWR61" s="27"/>
      <c r="VWS61" s="27"/>
      <c r="VWT61" s="27"/>
      <c r="VWU61" s="27"/>
      <c r="VWV61" s="27"/>
      <c r="VWW61" s="27"/>
      <c r="VWX61" s="27"/>
      <c r="VWY61" s="27"/>
      <c r="VWZ61" s="27"/>
      <c r="VXA61" s="27"/>
      <c r="VXB61" s="27"/>
      <c r="VXC61" s="27"/>
      <c r="VXD61" s="27"/>
      <c r="VXE61" s="27"/>
      <c r="VXF61" s="27"/>
      <c r="VXG61" s="27"/>
      <c r="VXH61" s="27"/>
      <c r="VXI61" s="27"/>
      <c r="VXJ61" s="27"/>
      <c r="VXK61" s="27"/>
      <c r="VXL61" s="27"/>
      <c r="VXM61" s="27"/>
      <c r="VXN61" s="27"/>
      <c r="VXO61" s="27"/>
      <c r="VXP61" s="27"/>
      <c r="VXQ61" s="27"/>
      <c r="VXR61" s="27"/>
      <c r="VXS61" s="27"/>
      <c r="VXT61" s="27"/>
      <c r="VXU61" s="27"/>
      <c r="VXV61" s="27"/>
      <c r="VXW61" s="27"/>
      <c r="VXX61" s="27"/>
      <c r="VXY61" s="27"/>
      <c r="VXZ61" s="27"/>
      <c r="VYA61" s="27"/>
      <c r="VYB61" s="27"/>
      <c r="VYC61" s="27"/>
      <c r="VYD61" s="27"/>
      <c r="VYE61" s="27"/>
      <c r="VYF61" s="27"/>
      <c r="VYG61" s="27"/>
      <c r="VYH61" s="27"/>
      <c r="VYI61" s="27"/>
      <c r="VYJ61" s="27"/>
      <c r="VYK61" s="27"/>
      <c r="VYL61" s="27"/>
      <c r="VYM61" s="27"/>
      <c r="VYN61" s="27"/>
      <c r="VYO61" s="27"/>
      <c r="VYP61" s="27"/>
      <c r="VYQ61" s="27"/>
      <c r="VYR61" s="27"/>
      <c r="VYS61" s="27"/>
      <c r="VYT61" s="27"/>
      <c r="VYU61" s="27"/>
      <c r="VYV61" s="27"/>
      <c r="VYW61" s="27"/>
      <c r="VYX61" s="27"/>
      <c r="VYY61" s="27"/>
      <c r="VYZ61" s="27"/>
      <c r="VZA61" s="27"/>
      <c r="VZB61" s="27"/>
      <c r="VZC61" s="27"/>
      <c r="VZD61" s="27"/>
      <c r="VZE61" s="27"/>
      <c r="VZF61" s="27"/>
      <c r="VZG61" s="27"/>
      <c r="VZH61" s="27"/>
      <c r="VZI61" s="27"/>
      <c r="VZJ61" s="27"/>
      <c r="VZK61" s="27"/>
      <c r="VZL61" s="27"/>
      <c r="VZM61" s="27"/>
      <c r="VZN61" s="27"/>
      <c r="VZO61" s="27"/>
      <c r="VZP61" s="27"/>
      <c r="VZQ61" s="27"/>
      <c r="VZR61" s="27"/>
      <c r="VZS61" s="27"/>
      <c r="VZT61" s="27"/>
      <c r="VZU61" s="27"/>
      <c r="VZV61" s="27"/>
      <c r="VZW61" s="27"/>
      <c r="VZX61" s="27"/>
      <c r="VZY61" s="27"/>
      <c r="VZZ61" s="27"/>
      <c r="WAA61" s="27"/>
      <c r="WAB61" s="27"/>
      <c r="WAC61" s="27"/>
      <c r="WAD61" s="27"/>
      <c r="WAE61" s="27"/>
      <c r="WAF61" s="27"/>
      <c r="WAG61" s="27"/>
      <c r="WAH61" s="27"/>
      <c r="WAI61" s="27"/>
      <c r="WAJ61" s="27"/>
      <c r="WAK61" s="27"/>
      <c r="WAL61" s="27"/>
      <c r="WAM61" s="27"/>
      <c r="WAN61" s="27"/>
      <c r="WAO61" s="27"/>
      <c r="WAP61" s="27"/>
      <c r="WAQ61" s="27"/>
      <c r="WAR61" s="27"/>
      <c r="WAS61" s="27"/>
      <c r="WAT61" s="27"/>
      <c r="WAU61" s="27"/>
      <c r="WAV61" s="27"/>
      <c r="WAW61" s="27"/>
      <c r="WAX61" s="27"/>
      <c r="WAY61" s="27"/>
      <c r="WAZ61" s="27"/>
      <c r="WBA61" s="27"/>
      <c r="WBB61" s="27"/>
      <c r="WBC61" s="27"/>
      <c r="WBD61" s="27"/>
      <c r="WBE61" s="27"/>
      <c r="WBF61" s="27"/>
      <c r="WBG61" s="27"/>
      <c r="WBH61" s="27"/>
      <c r="WBI61" s="27"/>
      <c r="WBJ61" s="27"/>
      <c r="WBK61" s="27"/>
      <c r="WBL61" s="27"/>
      <c r="WBM61" s="27"/>
      <c r="WBN61" s="27"/>
      <c r="WBO61" s="27"/>
      <c r="WBP61" s="27"/>
      <c r="WBQ61" s="27"/>
      <c r="WBR61" s="27"/>
      <c r="WBS61" s="27"/>
      <c r="WBT61" s="27"/>
      <c r="WBU61" s="27"/>
      <c r="WBV61" s="27"/>
      <c r="WBW61" s="27"/>
      <c r="WBX61" s="27"/>
      <c r="WBY61" s="27"/>
      <c r="WBZ61" s="27"/>
      <c r="WCA61" s="27"/>
      <c r="WCB61" s="27"/>
      <c r="WCC61" s="27"/>
      <c r="WCD61" s="27"/>
      <c r="WCE61" s="27"/>
      <c r="WCF61" s="27"/>
      <c r="WCG61" s="27"/>
      <c r="WCH61" s="27"/>
      <c r="WCI61" s="27"/>
      <c r="WCJ61" s="27"/>
      <c r="WCK61" s="27"/>
      <c r="WCL61" s="27"/>
      <c r="WCM61" s="27"/>
      <c r="WCN61" s="27"/>
      <c r="WCO61" s="27"/>
      <c r="WCP61" s="27"/>
      <c r="WCQ61" s="27"/>
      <c r="WCR61" s="27"/>
      <c r="WCS61" s="27"/>
      <c r="WCT61" s="27"/>
      <c r="WCU61" s="27"/>
      <c r="WCV61" s="27"/>
      <c r="WCW61" s="27"/>
      <c r="WCX61" s="27"/>
      <c r="WCY61" s="27"/>
      <c r="WCZ61" s="27"/>
      <c r="WDA61" s="27"/>
      <c r="WDB61" s="27"/>
      <c r="WDC61" s="27"/>
      <c r="WDD61" s="27"/>
      <c r="WDE61" s="27"/>
      <c r="WDF61" s="27"/>
      <c r="WDG61" s="27"/>
      <c r="WDH61" s="27"/>
      <c r="WDI61" s="27"/>
      <c r="WDJ61" s="27"/>
      <c r="WDK61" s="27"/>
      <c r="WDL61" s="27"/>
      <c r="WDM61" s="27"/>
      <c r="WDN61" s="27"/>
      <c r="WDO61" s="27"/>
      <c r="WDP61" s="27"/>
      <c r="WDQ61" s="27"/>
      <c r="WDR61" s="27"/>
      <c r="WDS61" s="27"/>
      <c r="WDT61" s="27"/>
      <c r="WDU61" s="27"/>
      <c r="WDV61" s="27"/>
      <c r="WDW61" s="27"/>
      <c r="WDX61" s="27"/>
      <c r="WDY61" s="27"/>
      <c r="WDZ61" s="27"/>
      <c r="WEA61" s="27"/>
      <c r="WEB61" s="27"/>
      <c r="WEC61" s="27"/>
      <c r="WED61" s="27"/>
      <c r="WEE61" s="27"/>
      <c r="WEF61" s="27"/>
      <c r="WEG61" s="27"/>
      <c r="WEH61" s="27"/>
      <c r="WEI61" s="27"/>
      <c r="WEJ61" s="27"/>
      <c r="WEK61" s="27"/>
      <c r="WEL61" s="27"/>
      <c r="WEM61" s="27"/>
      <c r="WEN61" s="27"/>
      <c r="WEO61" s="27"/>
      <c r="WEP61" s="27"/>
      <c r="WEQ61" s="27"/>
      <c r="WER61" s="27"/>
      <c r="WES61" s="27"/>
      <c r="WET61" s="27"/>
      <c r="WEU61" s="27"/>
      <c r="WEV61" s="27"/>
      <c r="WEW61" s="27"/>
      <c r="WEX61" s="27"/>
      <c r="WEY61" s="27"/>
      <c r="WEZ61" s="27"/>
      <c r="WFA61" s="27"/>
      <c r="WFB61" s="27"/>
      <c r="WFC61" s="27"/>
      <c r="WFD61" s="27"/>
      <c r="WFE61" s="27"/>
      <c r="WFF61" s="27"/>
      <c r="WFG61" s="27"/>
      <c r="WFH61" s="27"/>
      <c r="WFI61" s="27"/>
      <c r="WFJ61" s="27"/>
      <c r="WFK61" s="27"/>
      <c r="WFL61" s="27"/>
      <c r="WFM61" s="27"/>
      <c r="WFN61" s="27"/>
      <c r="WFO61" s="27"/>
      <c r="WFP61" s="27"/>
      <c r="WFQ61" s="27"/>
      <c r="WFR61" s="27"/>
      <c r="WFS61" s="27"/>
      <c r="WFT61" s="27"/>
      <c r="WFU61" s="27"/>
      <c r="WFV61" s="27"/>
      <c r="WFW61" s="27"/>
      <c r="WFX61" s="27"/>
      <c r="WFY61" s="27"/>
      <c r="WFZ61" s="27"/>
      <c r="WGA61" s="27"/>
      <c r="WGB61" s="27"/>
      <c r="WGC61" s="27"/>
      <c r="WGD61" s="27"/>
      <c r="WGE61" s="27"/>
      <c r="WGF61" s="27"/>
      <c r="WGG61" s="27"/>
      <c r="WGH61" s="27"/>
      <c r="WGI61" s="27"/>
      <c r="WGJ61" s="27"/>
      <c r="WGK61" s="27"/>
      <c r="WGL61" s="27"/>
      <c r="WGM61" s="27"/>
      <c r="WGN61" s="27"/>
      <c r="WGO61" s="27"/>
      <c r="WGP61" s="27"/>
      <c r="WGQ61" s="27"/>
      <c r="WGR61" s="27"/>
      <c r="WGS61" s="27"/>
      <c r="WGT61" s="27"/>
      <c r="WGU61" s="27"/>
      <c r="WGV61" s="27"/>
      <c r="WGW61" s="27"/>
      <c r="WGX61" s="27"/>
      <c r="WGY61" s="27"/>
      <c r="WGZ61" s="27"/>
      <c r="WHA61" s="27"/>
      <c r="WHB61" s="27"/>
      <c r="WHC61" s="27"/>
      <c r="WHD61" s="27"/>
      <c r="WHE61" s="27"/>
      <c r="WHF61" s="27"/>
      <c r="WHG61" s="27"/>
      <c r="WHH61" s="27"/>
      <c r="WHI61" s="27"/>
      <c r="WHJ61" s="27"/>
      <c r="WHK61" s="27"/>
      <c r="WHL61" s="27"/>
      <c r="WHM61" s="27"/>
      <c r="WHN61" s="27"/>
      <c r="WHO61" s="27"/>
      <c r="WHP61" s="27"/>
      <c r="WHQ61" s="27"/>
      <c r="WHR61" s="27"/>
      <c r="WHS61" s="27"/>
      <c r="WHT61" s="27"/>
      <c r="WHU61" s="27"/>
      <c r="WHV61" s="27"/>
      <c r="WHW61" s="27"/>
      <c r="WHX61" s="27"/>
      <c r="WHY61" s="27"/>
      <c r="WHZ61" s="27"/>
      <c r="WIA61" s="27"/>
      <c r="WIB61" s="27"/>
      <c r="WIC61" s="27"/>
      <c r="WID61" s="27"/>
      <c r="WIE61" s="27"/>
      <c r="WIF61" s="27"/>
      <c r="WIG61" s="27"/>
      <c r="WIH61" s="27"/>
      <c r="WII61" s="27"/>
      <c r="WIJ61" s="27"/>
      <c r="WIK61" s="27"/>
      <c r="WIL61" s="27"/>
      <c r="WIM61" s="27"/>
      <c r="WIN61" s="27"/>
      <c r="WIO61" s="27"/>
      <c r="WIP61" s="27"/>
      <c r="WIQ61" s="27"/>
      <c r="WIR61" s="27"/>
      <c r="WIS61" s="27"/>
      <c r="WIT61" s="27"/>
      <c r="WIU61" s="27"/>
      <c r="WIV61" s="27"/>
      <c r="WIW61" s="27"/>
      <c r="WIX61" s="27"/>
      <c r="WIY61" s="27"/>
      <c r="WIZ61" s="27"/>
      <c r="WJA61" s="27"/>
      <c r="WJB61" s="27"/>
      <c r="WJC61" s="27"/>
      <c r="WJD61" s="27"/>
      <c r="WJE61" s="27"/>
      <c r="WJF61" s="27"/>
      <c r="WJG61" s="27"/>
      <c r="WJH61" s="27"/>
      <c r="WJI61" s="27"/>
      <c r="WJJ61" s="27"/>
      <c r="WJK61" s="27"/>
      <c r="WJL61" s="27"/>
      <c r="WJM61" s="27"/>
      <c r="WJN61" s="27"/>
      <c r="WJO61" s="27"/>
      <c r="WJP61" s="27"/>
      <c r="WJQ61" s="27"/>
      <c r="WJR61" s="27"/>
      <c r="WJS61" s="27"/>
      <c r="WJT61" s="27"/>
      <c r="WJU61" s="27"/>
      <c r="WJV61" s="27"/>
      <c r="WJW61" s="27"/>
      <c r="WJX61" s="27"/>
      <c r="WJY61" s="27"/>
      <c r="WJZ61" s="27"/>
      <c r="WKA61" s="27"/>
      <c r="WKB61" s="27"/>
      <c r="WKC61" s="27"/>
      <c r="WKD61" s="27"/>
      <c r="WKE61" s="27"/>
      <c r="WKF61" s="27"/>
      <c r="WKG61" s="27"/>
      <c r="WKH61" s="27"/>
      <c r="WKI61" s="27"/>
      <c r="WKJ61" s="27"/>
      <c r="WKK61" s="27"/>
      <c r="WKL61" s="27"/>
      <c r="WKM61" s="27"/>
      <c r="WKN61" s="27"/>
      <c r="WKO61" s="27"/>
      <c r="WKP61" s="27"/>
      <c r="WKQ61" s="27"/>
      <c r="WKR61" s="27"/>
      <c r="WKS61" s="27"/>
      <c r="WKT61" s="27"/>
      <c r="WKU61" s="27"/>
      <c r="WKV61" s="27"/>
      <c r="WKW61" s="27"/>
      <c r="WKX61" s="27"/>
      <c r="WKY61" s="27"/>
      <c r="WKZ61" s="27"/>
      <c r="WLA61" s="27"/>
      <c r="WLB61" s="27"/>
      <c r="WLC61" s="27"/>
      <c r="WLD61" s="27"/>
      <c r="WLE61" s="27"/>
      <c r="WLF61" s="27"/>
      <c r="WLG61" s="27"/>
      <c r="WLH61" s="27"/>
      <c r="WLI61" s="27"/>
      <c r="WLJ61" s="27"/>
      <c r="WLK61" s="27"/>
      <c r="WLL61" s="27"/>
      <c r="WLM61" s="27"/>
      <c r="WLN61" s="27"/>
      <c r="WLO61" s="27"/>
      <c r="WLP61" s="27"/>
      <c r="WLQ61" s="27"/>
      <c r="WLR61" s="27"/>
      <c r="WLS61" s="27"/>
      <c r="WLT61" s="27"/>
      <c r="WLU61" s="27"/>
      <c r="WLV61" s="27"/>
      <c r="WLW61" s="27"/>
      <c r="WLX61" s="27"/>
      <c r="WLY61" s="27"/>
      <c r="WLZ61" s="27"/>
      <c r="WMA61" s="27"/>
      <c r="WMB61" s="27"/>
      <c r="WMC61" s="27"/>
      <c r="WMD61" s="27"/>
      <c r="WME61" s="27"/>
      <c r="WMF61" s="27"/>
      <c r="WMG61" s="27"/>
      <c r="WMH61" s="27"/>
      <c r="WMI61" s="27"/>
      <c r="WMJ61" s="27"/>
      <c r="WMK61" s="27"/>
      <c r="WML61" s="27"/>
      <c r="WMM61" s="27"/>
      <c r="WMN61" s="27"/>
      <c r="WMO61" s="27"/>
      <c r="WMP61" s="27"/>
      <c r="WMQ61" s="27"/>
      <c r="WMR61" s="27"/>
      <c r="WMS61" s="27"/>
      <c r="WMT61" s="27"/>
      <c r="WMU61" s="27"/>
      <c r="WMV61" s="27"/>
      <c r="WMW61" s="27"/>
      <c r="WMX61" s="27"/>
      <c r="WMY61" s="27"/>
      <c r="WMZ61" s="27"/>
      <c r="WNA61" s="27"/>
      <c r="WNB61" s="27"/>
      <c r="WNC61" s="27"/>
      <c r="WND61" s="27"/>
      <c r="WNE61" s="27"/>
      <c r="WNF61" s="27"/>
      <c r="WNG61" s="27"/>
      <c r="WNH61" s="27"/>
      <c r="WNI61" s="27"/>
      <c r="WNJ61" s="27"/>
      <c r="WNK61" s="27"/>
      <c r="WNL61" s="27"/>
      <c r="WNM61" s="27"/>
      <c r="WNN61" s="27"/>
      <c r="WNO61" s="27"/>
      <c r="WNP61" s="27"/>
      <c r="WNQ61" s="27"/>
      <c r="WNR61" s="27"/>
      <c r="WNS61" s="27"/>
      <c r="WNT61" s="27"/>
      <c r="WNU61" s="27"/>
      <c r="WNV61" s="27"/>
      <c r="WNW61" s="27"/>
      <c r="WNX61" s="27"/>
      <c r="WNY61" s="27"/>
      <c r="WNZ61" s="27"/>
      <c r="WOA61" s="27"/>
      <c r="WOB61" s="27"/>
      <c r="WOC61" s="27"/>
      <c r="WOD61" s="27"/>
      <c r="WOE61" s="27"/>
      <c r="WOF61" s="27"/>
      <c r="WOG61" s="27"/>
      <c r="WOH61" s="27"/>
      <c r="WOI61" s="27"/>
      <c r="WOJ61" s="27"/>
      <c r="WOK61" s="27"/>
      <c r="WOL61" s="27"/>
      <c r="WOM61" s="27"/>
      <c r="WON61" s="27"/>
      <c r="WOO61" s="27"/>
      <c r="WOP61" s="27"/>
      <c r="WOQ61" s="27"/>
      <c r="WOR61" s="27"/>
      <c r="WOS61" s="27"/>
      <c r="WOT61" s="27"/>
      <c r="WOU61" s="27"/>
      <c r="WOV61" s="27"/>
      <c r="WOW61" s="27"/>
      <c r="WOX61" s="27"/>
      <c r="WOY61" s="27"/>
      <c r="WOZ61" s="27"/>
      <c r="WPA61" s="27"/>
      <c r="WPB61" s="27"/>
      <c r="WPC61" s="27"/>
      <c r="WPD61" s="27"/>
      <c r="WPE61" s="27"/>
      <c r="WPF61" s="27"/>
      <c r="WPG61" s="27"/>
      <c r="WPH61" s="27"/>
      <c r="WPI61" s="27"/>
      <c r="WPJ61" s="27"/>
      <c r="WPK61" s="27"/>
      <c r="WPL61" s="27"/>
      <c r="WPM61" s="27"/>
      <c r="WPN61" s="27"/>
      <c r="WPO61" s="27"/>
      <c r="WPP61" s="27"/>
      <c r="WPQ61" s="27"/>
      <c r="WPR61" s="27"/>
      <c r="WPS61" s="27"/>
      <c r="WPT61" s="27"/>
      <c r="WPU61" s="27"/>
      <c r="WPV61" s="27"/>
      <c r="WPW61" s="27"/>
      <c r="WPX61" s="27"/>
      <c r="WPY61" s="27"/>
      <c r="WPZ61" s="27"/>
      <c r="WQA61" s="27"/>
      <c r="WQB61" s="27"/>
      <c r="WQC61" s="27"/>
      <c r="WQD61" s="27"/>
      <c r="WQE61" s="27"/>
      <c r="WQF61" s="27"/>
      <c r="WQG61" s="27"/>
      <c r="WQH61" s="27"/>
      <c r="WQI61" s="27"/>
      <c r="WQJ61" s="27"/>
      <c r="WQK61" s="27"/>
      <c r="WQL61" s="27"/>
      <c r="WQM61" s="27"/>
      <c r="WQN61" s="27"/>
      <c r="WQO61" s="27"/>
      <c r="WQP61" s="27"/>
      <c r="WQQ61" s="27"/>
      <c r="WQR61" s="27"/>
      <c r="WQS61" s="27"/>
      <c r="WQT61" s="27"/>
      <c r="WQU61" s="27"/>
      <c r="WQV61" s="27"/>
      <c r="WQW61" s="27"/>
      <c r="WQX61" s="27"/>
      <c r="WQY61" s="27"/>
      <c r="WQZ61" s="27"/>
      <c r="WRA61" s="27"/>
      <c r="WRB61" s="27"/>
      <c r="WRC61" s="27"/>
      <c r="WRD61" s="27"/>
      <c r="WRE61" s="27"/>
      <c r="WRF61" s="27"/>
      <c r="WRG61" s="27"/>
      <c r="WRH61" s="27"/>
      <c r="WRI61" s="27"/>
      <c r="WRJ61" s="27"/>
      <c r="WRK61" s="27"/>
      <c r="WRL61" s="27"/>
      <c r="WRM61" s="27"/>
      <c r="WRN61" s="27"/>
      <c r="WRO61" s="27"/>
      <c r="WRP61" s="27"/>
      <c r="WRQ61" s="27"/>
      <c r="WRR61" s="27"/>
      <c r="WRS61" s="27"/>
      <c r="WRT61" s="27"/>
      <c r="WRU61" s="27"/>
      <c r="WRV61" s="27"/>
      <c r="WRW61" s="27"/>
      <c r="WRX61" s="27"/>
      <c r="WRY61" s="27"/>
      <c r="WRZ61" s="27"/>
      <c r="WSA61" s="27"/>
      <c r="WSB61" s="27"/>
      <c r="WSC61" s="27"/>
      <c r="WSD61" s="27"/>
      <c r="WSE61" s="27"/>
      <c r="WSF61" s="27"/>
      <c r="WSG61" s="27"/>
      <c r="WSH61" s="27"/>
      <c r="WSI61" s="27"/>
      <c r="WSJ61" s="27"/>
      <c r="WSK61" s="27"/>
      <c r="WSL61" s="27"/>
      <c r="WSM61" s="27"/>
      <c r="WSN61" s="27"/>
      <c r="WSO61" s="27"/>
      <c r="WSP61" s="27"/>
      <c r="WSQ61" s="27"/>
      <c r="WSR61" s="27"/>
      <c r="WSS61" s="27"/>
      <c r="WST61" s="27"/>
      <c r="WSU61" s="27"/>
      <c r="WSV61" s="27"/>
      <c r="WSW61" s="27"/>
      <c r="WSX61" s="27"/>
      <c r="WSY61" s="27"/>
      <c r="WSZ61" s="27"/>
      <c r="WTA61" s="27"/>
      <c r="WTB61" s="27"/>
      <c r="WTC61" s="27"/>
      <c r="WTD61" s="27"/>
      <c r="WTE61" s="27"/>
      <c r="WTF61" s="27"/>
      <c r="WTG61" s="27"/>
      <c r="WTH61" s="27"/>
      <c r="WTI61" s="27"/>
      <c r="WTJ61" s="27"/>
      <c r="WTK61" s="27"/>
      <c r="WTL61" s="27"/>
      <c r="WTM61" s="27"/>
      <c r="WTN61" s="27"/>
      <c r="WTO61" s="27"/>
      <c r="WTP61" s="27"/>
      <c r="WTQ61" s="27"/>
      <c r="WTR61" s="27"/>
      <c r="WTS61" s="27"/>
      <c r="WTT61" s="27"/>
      <c r="WTU61" s="27"/>
      <c r="WTV61" s="27"/>
      <c r="WTW61" s="27"/>
      <c r="WTX61" s="27"/>
      <c r="WTY61" s="27"/>
      <c r="WTZ61" s="27"/>
      <c r="WUA61" s="27"/>
      <c r="WUB61" s="27"/>
      <c r="WUC61" s="27"/>
      <c r="WUD61" s="27"/>
      <c r="WUE61" s="27"/>
      <c r="WUF61" s="27"/>
      <c r="WUG61" s="27"/>
      <c r="WUH61" s="27"/>
      <c r="WUI61" s="27"/>
      <c r="WUJ61" s="27"/>
      <c r="WUK61" s="27"/>
      <c r="WUL61" s="27"/>
      <c r="WUM61" s="27"/>
      <c r="WUN61" s="27"/>
      <c r="WUO61" s="27"/>
      <c r="WUP61" s="27"/>
      <c r="WUQ61" s="27"/>
      <c r="WUR61" s="27"/>
      <c r="WUS61" s="27"/>
      <c r="WUT61" s="27"/>
      <c r="WUU61" s="27"/>
      <c r="WUV61" s="27"/>
      <c r="WUW61" s="27"/>
      <c r="WUX61" s="27"/>
      <c r="WUY61" s="27"/>
      <c r="WUZ61" s="27"/>
      <c r="WVA61" s="27"/>
      <c r="WVB61" s="27"/>
      <c r="WVC61" s="27"/>
      <c r="WVD61" s="27"/>
      <c r="WVE61" s="27"/>
      <c r="WVF61" s="27"/>
      <c r="WVG61" s="27"/>
      <c r="WVH61" s="27"/>
      <c r="WVI61" s="27"/>
      <c r="WVJ61" s="27"/>
      <c r="WVK61" s="27"/>
      <c r="WVL61" s="27"/>
      <c r="WVM61" s="27"/>
      <c r="WVN61" s="27"/>
      <c r="WVO61" s="27"/>
      <c r="WVP61" s="27"/>
      <c r="WVQ61" s="27"/>
      <c r="WVR61" s="27"/>
      <c r="WVS61" s="27"/>
      <c r="WVT61" s="27"/>
      <c r="WVU61" s="27"/>
      <c r="WVV61" s="27"/>
      <c r="WVW61" s="27"/>
      <c r="WVX61" s="27"/>
      <c r="WVY61" s="27"/>
      <c r="WVZ61" s="27"/>
      <c r="WWA61" s="27"/>
      <c r="WWB61" s="27"/>
      <c r="WWC61" s="27"/>
      <c r="WWD61" s="27"/>
      <c r="WWE61" s="27"/>
      <c r="WWF61" s="27"/>
      <c r="WWG61" s="27"/>
      <c r="WWH61" s="27"/>
      <c r="WWI61" s="27"/>
      <c r="WWJ61" s="27"/>
      <c r="WWK61" s="27"/>
      <c r="WWL61" s="27"/>
      <c r="WWM61" s="27"/>
      <c r="WWN61" s="27"/>
      <c r="WWO61" s="27"/>
      <c r="WWP61" s="27"/>
      <c r="WWQ61" s="27"/>
      <c r="WWR61" s="27"/>
      <c r="WWS61" s="27"/>
      <c r="WWT61" s="27"/>
      <c r="WWU61" s="27"/>
      <c r="WWV61" s="27"/>
      <c r="WWW61" s="27"/>
      <c r="WWX61" s="27"/>
      <c r="WWY61" s="27"/>
      <c r="WWZ61" s="27"/>
      <c r="WXA61" s="27"/>
      <c r="WXB61" s="27"/>
      <c r="WXC61" s="27"/>
      <c r="WXD61" s="27"/>
      <c r="WXE61" s="27"/>
      <c r="WXF61" s="27"/>
      <c r="WXG61" s="27"/>
      <c r="WXH61" s="27"/>
      <c r="WXI61" s="27"/>
      <c r="WXJ61" s="27"/>
      <c r="WXK61" s="27"/>
      <c r="WXL61" s="27"/>
      <c r="WXM61" s="27"/>
      <c r="WXN61" s="27"/>
      <c r="WXO61" s="27"/>
      <c r="WXP61" s="27"/>
      <c r="WXQ61" s="27"/>
      <c r="WXR61" s="27"/>
      <c r="WXS61" s="27"/>
      <c r="WXT61" s="27"/>
      <c r="WXU61" s="27"/>
      <c r="WXV61" s="27"/>
      <c r="WXW61" s="27"/>
      <c r="WXX61" s="27"/>
      <c r="WXY61" s="27"/>
      <c r="WXZ61" s="27"/>
      <c r="WYA61" s="27"/>
      <c r="WYB61" s="27"/>
      <c r="WYC61" s="27"/>
      <c r="WYD61" s="27"/>
      <c r="WYE61" s="27"/>
      <c r="WYF61" s="27"/>
      <c r="WYG61" s="27"/>
      <c r="WYH61" s="27"/>
      <c r="WYI61" s="27"/>
      <c r="WYJ61" s="27"/>
      <c r="WYK61" s="27"/>
      <c r="WYL61" s="27"/>
      <c r="WYM61" s="27"/>
      <c r="WYN61" s="27"/>
      <c r="WYO61" s="27"/>
      <c r="WYP61" s="27"/>
      <c r="WYQ61" s="27"/>
      <c r="WYR61" s="27"/>
      <c r="WYS61" s="27"/>
      <c r="WYT61" s="27"/>
      <c r="WYU61" s="27"/>
      <c r="WYV61" s="27"/>
      <c r="WYW61" s="27"/>
      <c r="WYX61" s="27"/>
      <c r="WYY61" s="27"/>
      <c r="WYZ61" s="27"/>
      <c r="WZA61" s="27"/>
      <c r="WZB61" s="27"/>
      <c r="WZC61" s="27"/>
      <c r="WZD61" s="27"/>
      <c r="WZE61" s="27"/>
      <c r="WZF61" s="27"/>
      <c r="WZG61" s="27"/>
      <c r="WZH61" s="27"/>
      <c r="WZI61" s="27"/>
      <c r="WZJ61" s="27"/>
      <c r="WZK61" s="27"/>
      <c r="WZL61" s="27"/>
      <c r="WZM61" s="27"/>
      <c r="WZN61" s="27"/>
      <c r="WZO61" s="27"/>
      <c r="WZP61" s="27"/>
      <c r="WZQ61" s="27"/>
      <c r="WZR61" s="27"/>
      <c r="WZS61" s="27"/>
      <c r="WZT61" s="27"/>
      <c r="WZU61" s="27"/>
      <c r="WZV61" s="27"/>
      <c r="WZW61" s="27"/>
      <c r="WZX61" s="27"/>
      <c r="WZY61" s="27"/>
      <c r="WZZ61" s="27"/>
      <c r="XAA61" s="27"/>
      <c r="XAB61" s="27"/>
      <c r="XAC61" s="27"/>
      <c r="XAD61" s="27"/>
      <c r="XAE61" s="27"/>
      <c r="XAF61" s="27"/>
      <c r="XAG61" s="27"/>
      <c r="XAH61" s="27"/>
      <c r="XAI61" s="27"/>
      <c r="XAJ61" s="27"/>
      <c r="XAK61" s="27"/>
      <c r="XAL61" s="27"/>
      <c r="XAM61" s="27"/>
      <c r="XAN61" s="27"/>
      <c r="XAO61" s="27"/>
      <c r="XAP61" s="27"/>
      <c r="XAQ61" s="27"/>
      <c r="XAR61" s="27"/>
      <c r="XAS61" s="27"/>
      <c r="XAT61" s="27"/>
      <c r="XAU61" s="27"/>
      <c r="XAV61" s="27"/>
      <c r="XAW61" s="27"/>
      <c r="XAX61" s="27"/>
      <c r="XAY61" s="27"/>
      <c r="XAZ61" s="27"/>
      <c r="XBA61" s="27"/>
      <c r="XBB61" s="27"/>
      <c r="XBC61" s="27"/>
      <c r="XBD61" s="27"/>
      <c r="XBE61" s="27"/>
      <c r="XBF61" s="27"/>
      <c r="XBG61" s="27"/>
      <c r="XBH61" s="27"/>
      <c r="XBI61" s="27"/>
      <c r="XBJ61" s="27"/>
      <c r="XBK61" s="27"/>
      <c r="XBL61" s="27"/>
      <c r="XBM61" s="27"/>
      <c r="XBN61" s="27"/>
      <c r="XBO61" s="27"/>
      <c r="XBP61" s="27"/>
      <c r="XBQ61" s="27"/>
      <c r="XBR61" s="27"/>
      <c r="XBS61" s="27"/>
      <c r="XBT61" s="27"/>
      <c r="XBU61" s="27"/>
      <c r="XBV61" s="27"/>
      <c r="XBW61" s="27"/>
      <c r="XBX61" s="27"/>
      <c r="XBY61" s="27"/>
      <c r="XBZ61" s="27"/>
      <c r="XCA61" s="27"/>
      <c r="XCB61" s="27"/>
      <c r="XCC61" s="27"/>
      <c r="XCD61" s="27"/>
      <c r="XCE61" s="27"/>
      <c r="XCF61" s="27"/>
      <c r="XCG61" s="27"/>
      <c r="XCH61" s="27"/>
      <c r="XCI61" s="27"/>
      <c r="XCJ61" s="27"/>
      <c r="XCK61" s="27"/>
      <c r="XCL61" s="27"/>
      <c r="XCM61" s="27"/>
      <c r="XCN61" s="27"/>
      <c r="XCO61" s="27"/>
      <c r="XCP61" s="27"/>
      <c r="XCQ61" s="27"/>
      <c r="XCR61" s="27"/>
      <c r="XCS61" s="27"/>
      <c r="XCT61" s="27"/>
      <c r="XCU61" s="27"/>
      <c r="XCV61" s="27"/>
      <c r="XCW61" s="27"/>
      <c r="XCX61" s="27"/>
      <c r="XCY61" s="27"/>
      <c r="XCZ61" s="27"/>
      <c r="XDA61" s="27"/>
      <c r="XDB61" s="27"/>
      <c r="XDC61" s="27"/>
      <c r="XDD61" s="27"/>
      <c r="XDE61" s="27"/>
      <c r="XDF61" s="27"/>
      <c r="XDG61" s="27"/>
      <c r="XDH61" s="27"/>
      <c r="XDI61" s="27"/>
      <c r="XDJ61" s="27"/>
      <c r="XDK61" s="27"/>
      <c r="XDL61" s="27"/>
      <c r="XDM61" s="27"/>
      <c r="XDN61" s="27"/>
      <c r="XDO61" s="27"/>
      <c r="XDP61" s="27"/>
      <c r="XDQ61" s="27"/>
      <c r="XDR61" s="27"/>
      <c r="XDS61" s="27"/>
      <c r="XDT61" s="27"/>
      <c r="XDU61" s="27"/>
      <c r="XDV61" s="27"/>
      <c r="XDW61" s="27"/>
      <c r="XDX61" s="27"/>
      <c r="XDY61" s="27"/>
      <c r="XDZ61" s="27"/>
      <c r="XEA61" s="27"/>
      <c r="XEB61" s="27"/>
      <c r="XEC61" s="27"/>
      <c r="XED61" s="27"/>
      <c r="XEE61" s="27"/>
      <c r="XEF61" s="27"/>
      <c r="XEG61" s="27"/>
      <c r="XEH61" s="27"/>
      <c r="XEI61" s="27"/>
      <c r="XEJ61" s="27"/>
      <c r="XEK61" s="27"/>
      <c r="XEL61" s="27"/>
      <c r="XEM61" s="27"/>
      <c r="XEN61" s="27"/>
      <c r="XEO61" s="27"/>
      <c r="XEP61" s="27"/>
      <c r="XEQ61" s="27"/>
      <c r="XER61" s="27"/>
      <c r="XES61" s="27"/>
      <c r="XET61" s="27"/>
      <c r="XEU61" s="27"/>
      <c r="XEV61" s="27"/>
      <c r="XEW61" s="27"/>
      <c r="XEX61" s="27"/>
      <c r="XEY61" s="27"/>
      <c r="XEZ61" s="27"/>
      <c r="XFA61" s="27"/>
      <c r="XFB61" s="27"/>
      <c r="XFC61" s="27"/>
      <c r="XFD61" s="27"/>
    </row>
    <row r="62" spans="1:16384">
      <c r="B62" s="16" t="s">
        <v>9</v>
      </c>
      <c r="C62" s="10"/>
      <c r="D62" s="10"/>
      <c r="E62" s="11"/>
      <c r="F62" s="17"/>
    </row>
    <row r="63" spans="1:16384">
      <c r="B63" s="16" t="s">
        <v>10</v>
      </c>
      <c r="C63" s="10"/>
      <c r="D63" s="10"/>
      <c r="E63" s="11"/>
      <c r="F63" s="17"/>
    </row>
    <row r="64" spans="1:16384">
      <c r="B64" s="16" t="s">
        <v>11</v>
      </c>
      <c r="C64" s="10"/>
      <c r="D64" s="10"/>
      <c r="E64" s="11"/>
      <c r="F64" s="17"/>
    </row>
    <row r="65" spans="2:5">
      <c r="D65" s="3"/>
      <c r="E65" s="2"/>
    </row>
    <row r="66" spans="2:5">
      <c r="C66" s="35" t="s">
        <v>6</v>
      </c>
      <c r="D66" s="35"/>
      <c r="E66" s="35"/>
    </row>
    <row r="67" spans="2:5" ht="30">
      <c r="B67" s="7" t="s">
        <v>0</v>
      </c>
      <c r="C67" s="12" t="s">
        <v>1</v>
      </c>
      <c r="D67" s="13" t="s">
        <v>2</v>
      </c>
      <c r="E67" s="8" t="s">
        <v>8</v>
      </c>
    </row>
    <row r="68" spans="2:5">
      <c r="B68" s="14">
        <v>2000</v>
      </c>
      <c r="C68" s="15">
        <v>1757</v>
      </c>
      <c r="D68" s="15">
        <v>3382829</v>
      </c>
      <c r="E68" s="21">
        <f t="shared" ref="E68:E84" si="3">C68/D68*100000</f>
        <v>51.93877668661348</v>
      </c>
    </row>
    <row r="69" spans="2:5">
      <c r="B69" s="9">
        <v>2001</v>
      </c>
      <c r="C69" s="10">
        <v>1820</v>
      </c>
      <c r="D69" s="10">
        <v>3408274.0106476811</v>
      </c>
      <c r="E69" s="22">
        <f t="shared" si="3"/>
        <v>53.39946243506818</v>
      </c>
    </row>
    <row r="70" spans="2:5">
      <c r="B70" s="14">
        <v>2002</v>
      </c>
      <c r="C70" s="15">
        <v>2002</v>
      </c>
      <c r="D70" s="15">
        <v>3434026.3464193116</v>
      </c>
      <c r="E70" s="21">
        <f t="shared" si="3"/>
        <v>58.298912065351573</v>
      </c>
    </row>
    <row r="71" spans="2:5">
      <c r="B71" s="9">
        <v>2003</v>
      </c>
      <c r="C71" s="10">
        <v>2134</v>
      </c>
      <c r="D71" s="10">
        <v>3460091.3115200615</v>
      </c>
      <c r="E71" s="22">
        <f t="shared" si="3"/>
        <v>61.674672945625446</v>
      </c>
    </row>
    <row r="72" spans="2:5">
      <c r="B72" s="14">
        <v>2004</v>
      </c>
      <c r="C72" s="15">
        <v>1948</v>
      </c>
      <c r="D72" s="15">
        <v>3486474.3290111865</v>
      </c>
      <c r="E72" s="21">
        <f t="shared" si="3"/>
        <v>55.873063047978341</v>
      </c>
    </row>
    <row r="73" spans="2:5">
      <c r="B73" s="9">
        <v>2005</v>
      </c>
      <c r="C73" s="10">
        <v>2005</v>
      </c>
      <c r="D73" s="10">
        <v>3513180.9439054257</v>
      </c>
      <c r="E73" s="22">
        <f t="shared" si="3"/>
        <v>57.070786617985661</v>
      </c>
    </row>
    <row r="74" spans="2:5">
      <c r="B74" s="14">
        <v>2006</v>
      </c>
      <c r="C74" s="15">
        <v>1824</v>
      </c>
      <c r="D74" s="15">
        <v>3540216.8263490708</v>
      </c>
      <c r="E74" s="21">
        <f t="shared" si="3"/>
        <v>51.522267970265581</v>
      </c>
    </row>
    <row r="75" spans="2:5">
      <c r="B75" s="9">
        <v>2007</v>
      </c>
      <c r="C75" s="10">
        <v>1764</v>
      </c>
      <c r="D75" s="10">
        <v>3567587.7748932377</v>
      </c>
      <c r="E75" s="22">
        <f t="shared" si="3"/>
        <v>49.44517447935219</v>
      </c>
    </row>
    <row r="76" spans="2:5">
      <c r="B76" s="14">
        <v>2008</v>
      </c>
      <c r="C76" s="15">
        <v>1787</v>
      </c>
      <c r="D76" s="15">
        <v>3595299.7198569076</v>
      </c>
      <c r="E76" s="21">
        <f t="shared" si="3"/>
        <v>49.703783807796754</v>
      </c>
    </row>
    <row r="77" spans="2:5">
      <c r="B77" s="9">
        <v>2009</v>
      </c>
      <c r="C77" s="10">
        <v>1781</v>
      </c>
      <c r="D77" s="10">
        <v>3623358.7267843969</v>
      </c>
      <c r="E77" s="22">
        <f t="shared" si="3"/>
        <v>49.153289373050143</v>
      </c>
    </row>
    <row r="78" spans="2:5">
      <c r="B78" s="14">
        <v>2010</v>
      </c>
      <c r="C78" s="15">
        <v>1463</v>
      </c>
      <c r="D78" s="15">
        <v>3651771</v>
      </c>
      <c r="E78" s="21">
        <f t="shared" si="3"/>
        <v>40.062753113489322</v>
      </c>
    </row>
    <row r="79" spans="2:5">
      <c r="B79" s="9">
        <v>2011</v>
      </c>
      <c r="C79" s="10">
        <v>1439</v>
      </c>
      <c r="D79" s="10">
        <v>3673365</v>
      </c>
      <c r="E79" s="22">
        <f t="shared" si="3"/>
        <v>39.173890969179489</v>
      </c>
    </row>
    <row r="80" spans="2:5">
      <c r="B80" s="14">
        <v>2012</v>
      </c>
      <c r="C80" s="15">
        <v>1381</v>
      </c>
      <c r="D80" s="15">
        <v>3694249</v>
      </c>
      <c r="E80" s="21">
        <f t="shared" si="3"/>
        <v>37.3824287426213</v>
      </c>
    </row>
    <row r="81" spans="2:6">
      <c r="B81" s="9">
        <v>2013</v>
      </c>
      <c r="C81" s="10">
        <v>1724</v>
      </c>
      <c r="D81" s="10">
        <v>3718369</v>
      </c>
      <c r="E81" s="22">
        <f t="shared" si="3"/>
        <v>46.36441407509583</v>
      </c>
    </row>
    <row r="82" spans="2:6">
      <c r="B82" s="14">
        <v>2014</v>
      </c>
      <c r="C82" s="15">
        <v>1968</v>
      </c>
      <c r="D82" s="15">
        <v>3733142</v>
      </c>
      <c r="E82" s="21">
        <f t="shared" si="3"/>
        <v>52.716987459893033</v>
      </c>
    </row>
    <row r="83" spans="2:6">
      <c r="B83" s="9">
        <v>2015</v>
      </c>
      <c r="C83" s="10">
        <v>1507</v>
      </c>
      <c r="D83" s="10">
        <f>'letalidade violenta'!D82</f>
        <v>3747408</v>
      </c>
      <c r="E83" s="22">
        <f t="shared" si="3"/>
        <v>40.214462903425513</v>
      </c>
      <c r="F83" s="17"/>
    </row>
    <row r="84" spans="2:6">
      <c r="B84" s="29">
        <v>2016</v>
      </c>
      <c r="C84" s="28">
        <v>1791</v>
      </c>
      <c r="D84" s="28">
        <v>3761477</v>
      </c>
      <c r="E84" s="22">
        <f t="shared" si="3"/>
        <v>47.614274924451216</v>
      </c>
      <c r="F84" s="17"/>
    </row>
    <row r="85" spans="2:6">
      <c r="B85" s="16" t="s">
        <v>9</v>
      </c>
      <c r="C85" s="10"/>
      <c r="D85" s="10"/>
      <c r="E85" s="11"/>
      <c r="F85" s="17"/>
    </row>
    <row r="86" spans="2:6">
      <c r="B86" s="16" t="s">
        <v>10</v>
      </c>
      <c r="C86" s="10"/>
      <c r="D86" s="10"/>
      <c r="E86" s="11"/>
      <c r="F86" s="17"/>
    </row>
    <row r="87" spans="2:6">
      <c r="B87" s="16" t="s">
        <v>11</v>
      </c>
      <c r="C87" s="10"/>
      <c r="D87" s="10"/>
      <c r="E87" s="11"/>
      <c r="F87" s="17"/>
    </row>
    <row r="89" spans="2:6">
      <c r="C89" s="35" t="s">
        <v>7</v>
      </c>
      <c r="D89" s="35"/>
      <c r="E89" s="35"/>
    </row>
    <row r="90" spans="2:6" ht="30">
      <c r="B90" s="7" t="s">
        <v>0</v>
      </c>
      <c r="C90" s="12" t="s">
        <v>1</v>
      </c>
      <c r="D90" s="13" t="s">
        <v>2</v>
      </c>
      <c r="E90" s="8" t="s">
        <v>8</v>
      </c>
    </row>
    <row r="91" spans="2:6">
      <c r="B91" s="14">
        <v>2000</v>
      </c>
      <c r="C91" s="15">
        <v>661</v>
      </c>
      <c r="D91" s="15">
        <v>1427307</v>
      </c>
      <c r="E91" s="21">
        <f t="shared" ref="E91:E107" si="4">C91/D91*100000</f>
        <v>46.310989857122543</v>
      </c>
    </row>
    <row r="92" spans="2:6">
      <c r="B92" s="9">
        <v>2001</v>
      </c>
      <c r="C92" s="10">
        <v>657</v>
      </c>
      <c r="D92" s="10">
        <v>1444345.3922911608</v>
      </c>
      <c r="E92" s="22">
        <f t="shared" si="4"/>
        <v>45.487734686355239</v>
      </c>
    </row>
    <row r="93" spans="2:6">
      <c r="B93" s="14">
        <v>2002</v>
      </c>
      <c r="C93" s="15">
        <v>884</v>
      </c>
      <c r="D93" s="15">
        <v>1461727.2229155595</v>
      </c>
      <c r="E93" s="21">
        <f t="shared" si="4"/>
        <v>60.476399846804142</v>
      </c>
    </row>
    <row r="94" spans="2:6">
      <c r="B94" s="9">
        <v>2003</v>
      </c>
      <c r="C94" s="10">
        <v>650</v>
      </c>
      <c r="D94" s="10">
        <v>1479464.7903363076</v>
      </c>
      <c r="E94" s="22">
        <f t="shared" si="4"/>
        <v>43.934806981938642</v>
      </c>
    </row>
    <row r="95" spans="2:6">
      <c r="B95" s="14">
        <v>2004</v>
      </c>
      <c r="C95" s="15">
        <v>593</v>
      </c>
      <c r="D95" s="15">
        <v>1497570.9728701669</v>
      </c>
      <c r="E95" s="21">
        <f t="shared" si="4"/>
        <v>39.597455529168478</v>
      </c>
    </row>
    <row r="96" spans="2:6">
      <c r="B96" s="9">
        <v>2005</v>
      </c>
      <c r="C96" s="10">
        <v>761</v>
      </c>
      <c r="D96" s="10">
        <v>1516059.2581976932</v>
      </c>
      <c r="E96" s="22">
        <f t="shared" si="4"/>
        <v>50.195927097512318</v>
      </c>
    </row>
    <row r="97" spans="2:9">
      <c r="B97" s="14">
        <v>2006</v>
      </c>
      <c r="C97" s="15">
        <v>679</v>
      </c>
      <c r="D97" s="15">
        <v>1534943.7744018175</v>
      </c>
      <c r="E97" s="21">
        <f t="shared" si="4"/>
        <v>44.236148015559259</v>
      </c>
      <c r="I97" s="4"/>
    </row>
    <row r="98" spans="2:9">
      <c r="B98" s="9">
        <v>2007</v>
      </c>
      <c r="C98" s="10">
        <v>631</v>
      </c>
      <c r="D98" s="10">
        <v>1554239.3226143341</v>
      </c>
      <c r="E98" s="22">
        <f t="shared" si="4"/>
        <v>40.598638241800238</v>
      </c>
      <c r="I98" s="5"/>
    </row>
    <row r="99" spans="2:9">
      <c r="B99" s="14">
        <v>2008</v>
      </c>
      <c r="C99" s="15">
        <v>597</v>
      </c>
      <c r="D99" s="15">
        <v>1573961.4113539015</v>
      </c>
      <c r="E99" s="21">
        <f t="shared" si="4"/>
        <v>37.929773607757525</v>
      </c>
      <c r="I99" s="5"/>
    </row>
    <row r="100" spans="2:9">
      <c r="B100" s="9">
        <v>2009</v>
      </c>
      <c r="C100" s="10">
        <v>603</v>
      </c>
      <c r="D100" s="10">
        <v>1594126.2926435177</v>
      </c>
      <c r="E100" s="22">
        <f t="shared" si="4"/>
        <v>37.82636311706856</v>
      </c>
      <c r="I100" s="5"/>
    </row>
    <row r="101" spans="2:9">
      <c r="B101" s="14">
        <v>2010</v>
      </c>
      <c r="C101" s="15">
        <v>580</v>
      </c>
      <c r="D101" s="15">
        <v>1614751</v>
      </c>
      <c r="E101" s="21">
        <f t="shared" si="4"/>
        <v>35.918850646322561</v>
      </c>
      <c r="I101" s="5"/>
    </row>
    <row r="102" spans="2:9">
      <c r="B102" s="9">
        <v>2011</v>
      </c>
      <c r="C102" s="10">
        <v>440</v>
      </c>
      <c r="D102" s="10">
        <v>1629140</v>
      </c>
      <c r="E102" s="22">
        <f t="shared" si="4"/>
        <v>27.008114710829027</v>
      </c>
      <c r="I102" s="4"/>
    </row>
    <row r="103" spans="2:9">
      <c r="B103" s="14">
        <v>2012</v>
      </c>
      <c r="C103" s="15">
        <v>407</v>
      </c>
      <c r="D103" s="15">
        <v>1643056</v>
      </c>
      <c r="E103" s="21">
        <f t="shared" si="4"/>
        <v>24.770914685804989</v>
      </c>
      <c r="I103" s="4"/>
    </row>
    <row r="104" spans="2:9">
      <c r="B104" s="9">
        <v>2013</v>
      </c>
      <c r="C104" s="10">
        <v>537</v>
      </c>
      <c r="D104" s="10">
        <v>1659259</v>
      </c>
      <c r="E104" s="22">
        <f t="shared" si="4"/>
        <v>32.363844342564967</v>
      </c>
    </row>
    <row r="105" spans="2:9">
      <c r="B105" s="14">
        <v>2014</v>
      </c>
      <c r="C105" s="15">
        <v>471</v>
      </c>
      <c r="D105" s="15">
        <v>1670484</v>
      </c>
      <c r="E105" s="21">
        <f t="shared" si="4"/>
        <v>28.195421207266879</v>
      </c>
    </row>
    <row r="106" spans="2:9">
      <c r="B106" s="9">
        <v>2015</v>
      </c>
      <c r="C106" s="10">
        <v>414</v>
      </c>
      <c r="D106" s="10">
        <f>'letalidade violenta'!D105</f>
        <v>1681326</v>
      </c>
      <c r="E106" s="22">
        <f t="shared" si="4"/>
        <v>24.623422227456189</v>
      </c>
    </row>
    <row r="107" spans="2:9">
      <c r="B107" s="29">
        <v>2016</v>
      </c>
      <c r="C107" s="32">
        <v>477</v>
      </c>
      <c r="D107" s="30">
        <v>1691817</v>
      </c>
      <c r="E107" s="31">
        <f t="shared" si="4"/>
        <v>28.194538771037294</v>
      </c>
    </row>
    <row r="108" spans="2:9">
      <c r="B108" s="16" t="s">
        <v>9</v>
      </c>
      <c r="C108" s="10"/>
      <c r="D108" s="10"/>
      <c r="E108" s="11"/>
    </row>
    <row r="109" spans="2:9">
      <c r="B109" s="16" t="s">
        <v>10</v>
      </c>
      <c r="C109" s="10"/>
      <c r="D109" s="10"/>
      <c r="E109" s="11"/>
    </row>
    <row r="110" spans="2:9">
      <c r="B110" s="16" t="s">
        <v>11</v>
      </c>
      <c r="C110" s="10"/>
      <c r="D110" s="10"/>
      <c r="E110" s="11"/>
    </row>
    <row r="112" spans="2:9">
      <c r="C112" s="35" t="s">
        <v>5</v>
      </c>
      <c r="D112" s="35"/>
      <c r="E112" s="35"/>
    </row>
    <row r="113" spans="2:5" ht="30">
      <c r="B113" s="7" t="s">
        <v>0</v>
      </c>
      <c r="C113" s="12" t="s">
        <v>1</v>
      </c>
      <c r="D113" s="13" t="s">
        <v>2</v>
      </c>
      <c r="E113" s="8" t="s">
        <v>8</v>
      </c>
    </row>
    <row r="114" spans="2:5">
      <c r="B114" s="14">
        <v>2000</v>
      </c>
      <c r="C114" s="15">
        <v>1132</v>
      </c>
      <c r="D114" s="15">
        <v>3735563</v>
      </c>
      <c r="E114" s="21">
        <f t="shared" ref="E114:E130" si="5">C114/D114*100000</f>
        <v>30.303330448449135</v>
      </c>
    </row>
    <row r="115" spans="2:5">
      <c r="B115" s="9">
        <v>2001</v>
      </c>
      <c r="C115" s="10">
        <v>1249</v>
      </c>
      <c r="D115" s="10">
        <v>3792772.9571791077</v>
      </c>
      <c r="E115" s="22">
        <f t="shared" si="5"/>
        <v>32.931051083240938</v>
      </c>
    </row>
    <row r="116" spans="2:5">
      <c r="B116" s="14">
        <v>2002</v>
      </c>
      <c r="C116" s="15">
        <v>1281</v>
      </c>
      <c r="D116" s="15">
        <v>3851801.4271879396</v>
      </c>
      <c r="E116" s="21">
        <f t="shared" si="5"/>
        <v>33.257166139408476</v>
      </c>
    </row>
    <row r="117" spans="2:5">
      <c r="B117" s="9">
        <v>2003</v>
      </c>
      <c r="C117" s="10">
        <v>1266</v>
      </c>
      <c r="D117" s="10">
        <v>3912745.7613372253</v>
      </c>
      <c r="E117" s="22">
        <f t="shared" si="5"/>
        <v>32.355795066207676</v>
      </c>
    </row>
    <row r="118" spans="2:5">
      <c r="B118" s="14">
        <v>2004</v>
      </c>
      <c r="C118" s="15">
        <v>1244</v>
      </c>
      <c r="D118" s="15">
        <v>3975710.8537197653</v>
      </c>
      <c r="E118" s="21">
        <f t="shared" si="5"/>
        <v>31.290001858059806</v>
      </c>
    </row>
    <row r="119" spans="2:5">
      <c r="B119" s="9">
        <v>2005</v>
      </c>
      <c r="C119" s="10">
        <v>1448</v>
      </c>
      <c r="D119" s="10">
        <v>4040809.8639613604</v>
      </c>
      <c r="E119" s="22">
        <f t="shared" si="5"/>
        <v>35.834400745113761</v>
      </c>
    </row>
    <row r="120" spans="2:5">
      <c r="B120" s="14">
        <v>2006</v>
      </c>
      <c r="C120" s="15">
        <v>1355</v>
      </c>
      <c r="D120" s="15">
        <v>4108165.0162935243</v>
      </c>
      <c r="E120" s="21">
        <f t="shared" si="5"/>
        <v>32.983095728284802</v>
      </c>
    </row>
    <row r="121" spans="2:5">
      <c r="B121" s="9">
        <v>2007</v>
      </c>
      <c r="C121" s="10">
        <v>1402</v>
      </c>
      <c r="D121" s="10">
        <v>4177908.4833269515</v>
      </c>
      <c r="E121" s="22">
        <f t="shared" si="5"/>
        <v>33.557460762844656</v>
      </c>
    </row>
    <row r="122" spans="2:5">
      <c r="B122" s="14">
        <v>2008</v>
      </c>
      <c r="C122" s="15">
        <v>1264</v>
      </c>
      <c r="D122" s="15">
        <v>4250183.3638381567</v>
      </c>
      <c r="E122" s="21">
        <f t="shared" si="5"/>
        <v>29.739893359766395</v>
      </c>
    </row>
    <row r="123" spans="2:5">
      <c r="B123" s="9">
        <v>2009</v>
      </c>
      <c r="C123" s="10">
        <v>1254</v>
      </c>
      <c r="D123" s="10">
        <v>4325144.7649198361</v>
      </c>
      <c r="E123" s="22">
        <f t="shared" si="5"/>
        <v>28.993249201064422</v>
      </c>
    </row>
    <row r="124" spans="2:5">
      <c r="B124" s="14">
        <v>2010</v>
      </c>
      <c r="C124" s="15">
        <v>1096</v>
      </c>
      <c r="D124" s="15">
        <v>4402961</v>
      </c>
      <c r="E124" s="21">
        <f t="shared" si="5"/>
        <v>24.892339496080023</v>
      </c>
    </row>
    <row r="125" spans="2:5">
      <c r="B125" s="9">
        <v>2011</v>
      </c>
      <c r="C125" s="10">
        <v>983</v>
      </c>
      <c r="D125" s="10">
        <v>4454224</v>
      </c>
      <c r="E125" s="22">
        <f t="shared" si="5"/>
        <v>22.06893950551207</v>
      </c>
    </row>
    <row r="126" spans="2:5">
      <c r="B126" s="14">
        <v>2012</v>
      </c>
      <c r="C126" s="15">
        <v>1087</v>
      </c>
      <c r="D126" s="15">
        <v>4503770</v>
      </c>
      <c r="E126" s="21">
        <f t="shared" si="5"/>
        <v>24.135335507807902</v>
      </c>
    </row>
    <row r="127" spans="2:5">
      <c r="B127" s="9">
        <v>2013</v>
      </c>
      <c r="C127" s="10">
        <v>1173</v>
      </c>
      <c r="D127" s="10">
        <v>4561628</v>
      </c>
      <c r="E127" s="22">
        <f t="shared" si="5"/>
        <v>25.714503681580346</v>
      </c>
    </row>
    <row r="128" spans="2:5">
      <c r="B128" s="14">
        <v>2014</v>
      </c>
      <c r="C128" s="15">
        <v>1266</v>
      </c>
      <c r="D128" s="15">
        <v>4603865</v>
      </c>
      <c r="E128" s="21">
        <f t="shared" si="5"/>
        <v>27.498634299659088</v>
      </c>
    </row>
    <row r="129" spans="2:5">
      <c r="B129" s="9">
        <v>2015</v>
      </c>
      <c r="C129" s="10">
        <v>1079</v>
      </c>
      <c r="D129" s="24">
        <f>'letalidade violenta'!D128</f>
        <v>4644659</v>
      </c>
      <c r="E129" s="25">
        <f t="shared" si="5"/>
        <v>23.230984233718772</v>
      </c>
    </row>
    <row r="130" spans="2:5">
      <c r="B130" s="9">
        <v>2016</v>
      </c>
      <c r="C130" s="28">
        <v>1444</v>
      </c>
      <c r="D130" s="28">
        <v>4683865</v>
      </c>
      <c r="E130" s="25">
        <f t="shared" si="5"/>
        <v>30.829240381607924</v>
      </c>
    </row>
    <row r="131" spans="2:5">
      <c r="B131" s="16" t="s">
        <v>9</v>
      </c>
    </row>
    <row r="132" spans="2:5">
      <c r="B132" s="16" t="s">
        <v>10</v>
      </c>
      <c r="D132" s="6"/>
    </row>
    <row r="133" spans="2:5">
      <c r="B133" s="16" t="s">
        <v>11</v>
      </c>
      <c r="D133" s="6"/>
    </row>
    <row r="134" spans="2:5">
      <c r="D134" s="6"/>
    </row>
    <row r="135" spans="2:5">
      <c r="D135" s="6"/>
    </row>
    <row r="136" spans="2:5">
      <c r="D136" s="6"/>
    </row>
    <row r="137" spans="2:5">
      <c r="C137" s="6"/>
      <c r="D137" s="6"/>
    </row>
    <row r="138" spans="2:5">
      <c r="D138" s="6"/>
    </row>
    <row r="139" spans="2:5">
      <c r="D139" s="6"/>
    </row>
    <row r="140" spans="2:5">
      <c r="D140" s="6"/>
    </row>
    <row r="141" spans="2:5">
      <c r="D141" s="6"/>
    </row>
    <row r="142" spans="2:5">
      <c r="D142" s="6"/>
    </row>
    <row r="143" spans="2:5">
      <c r="D143" s="6"/>
    </row>
    <row r="144" spans="2:5">
      <c r="D144" s="6"/>
    </row>
    <row r="145" spans="4:4">
      <c r="D145" s="6"/>
    </row>
    <row r="146" spans="4:4">
      <c r="D146" s="6"/>
    </row>
    <row r="147" spans="4:4">
      <c r="D147" s="6"/>
    </row>
    <row r="148" spans="4:4">
      <c r="D148" s="6"/>
    </row>
    <row r="149" spans="4:4">
      <c r="D149" s="6"/>
    </row>
    <row r="150" spans="4:4">
      <c r="D150" s="6"/>
    </row>
    <row r="151" spans="4:4">
      <c r="D151" s="6"/>
    </row>
    <row r="152" spans="4:4">
      <c r="D152" s="6"/>
    </row>
    <row r="153" spans="4:4">
      <c r="D153" s="6"/>
    </row>
    <row r="154" spans="4:4">
      <c r="D154" s="6"/>
    </row>
    <row r="155" spans="4:4">
      <c r="D155" s="6"/>
    </row>
    <row r="156" spans="4:4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  <row r="170" spans="4:4">
      <c r="D170" s="6"/>
    </row>
    <row r="171" spans="4:4">
      <c r="D171" s="6"/>
    </row>
    <row r="172" spans="4:4">
      <c r="D172" s="6"/>
    </row>
    <row r="173" spans="4:4">
      <c r="D173" s="6"/>
    </row>
    <row r="174" spans="4:4">
      <c r="D174" s="6"/>
    </row>
    <row r="175" spans="4:4">
      <c r="D175" s="6"/>
    </row>
    <row r="176" spans="4:4">
      <c r="D176" s="6"/>
    </row>
    <row r="177" spans="4:4">
      <c r="D177" s="6"/>
    </row>
    <row r="178" spans="4:4">
      <c r="D178" s="6"/>
    </row>
    <row r="179" spans="4:4">
      <c r="D179" s="6"/>
    </row>
    <row r="180" spans="4:4">
      <c r="D180" s="6"/>
    </row>
    <row r="181" spans="4:4">
      <c r="D181" s="6"/>
    </row>
  </sheetData>
  <mergeCells count="5">
    <mergeCell ref="C1:E1"/>
    <mergeCell ref="C33:E33"/>
    <mergeCell ref="C66:E66"/>
    <mergeCell ref="C89:E89"/>
    <mergeCell ref="C112:E1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64"/>
  <sheetViews>
    <sheetView topLeftCell="A64" zoomScale="98" zoomScaleNormal="98" workbookViewId="0">
      <selection activeCell="I24" sqref="I24"/>
    </sheetView>
  </sheetViews>
  <sheetFormatPr defaultRowHeight="15"/>
  <cols>
    <col min="2" max="2" width="7" style="1" bestFit="1" customWidth="1"/>
    <col min="3" max="5" width="14.5703125" style="1" customWidth="1"/>
    <col min="6" max="7" width="12.42578125" bestFit="1" customWidth="1"/>
  </cols>
  <sheetData>
    <row r="1" spans="2:5">
      <c r="C1" s="35" t="s">
        <v>3</v>
      </c>
      <c r="D1" s="35"/>
      <c r="E1" s="35"/>
    </row>
    <row r="2" spans="2:5" ht="75">
      <c r="B2" s="7" t="s">
        <v>0</v>
      </c>
      <c r="C2" s="12" t="s">
        <v>46</v>
      </c>
      <c r="D2" s="13" t="s">
        <v>2</v>
      </c>
      <c r="E2" s="8" t="s">
        <v>8</v>
      </c>
    </row>
    <row r="3" spans="2:5">
      <c r="B3" s="14">
        <v>1998</v>
      </c>
      <c r="C3" s="15">
        <v>355</v>
      </c>
      <c r="D3" s="15">
        <v>14032590.614188071</v>
      </c>
      <c r="E3" s="21">
        <f t="shared" ref="E3:E21" si="0">C3/D3*100000</f>
        <v>2.529825103292521</v>
      </c>
    </row>
    <row r="4" spans="2:5">
      <c r="B4" s="9">
        <v>1999</v>
      </c>
      <c r="C4" s="10">
        <v>289</v>
      </c>
      <c r="D4" s="10">
        <v>14216886.588430367</v>
      </c>
      <c r="E4" s="22">
        <f t="shared" si="0"/>
        <v>2.0327938765101128</v>
      </c>
    </row>
    <row r="5" spans="2:5">
      <c r="B5" s="14">
        <v>2000</v>
      </c>
      <c r="C5" s="15">
        <v>427</v>
      </c>
      <c r="D5" s="15">
        <v>14403603</v>
      </c>
      <c r="E5" s="21">
        <f t="shared" si="0"/>
        <v>2.9645360261595655</v>
      </c>
    </row>
    <row r="6" spans="2:5">
      <c r="B6" s="9">
        <v>2001</v>
      </c>
      <c r="C6" s="10">
        <v>592</v>
      </c>
      <c r="D6" s="10">
        <v>14547984.805409675</v>
      </c>
      <c r="E6" s="22">
        <f t="shared" si="0"/>
        <v>4.0692921247750027</v>
      </c>
    </row>
    <row r="7" spans="2:5">
      <c r="B7" s="14">
        <v>2002</v>
      </c>
      <c r="C7" s="15">
        <v>900</v>
      </c>
      <c r="D7" s="15">
        <v>14695176.803779297</v>
      </c>
      <c r="E7" s="21">
        <f t="shared" si="0"/>
        <v>6.1244584670021709</v>
      </c>
    </row>
    <row r="8" spans="2:5">
      <c r="B8" s="9">
        <v>2003</v>
      </c>
      <c r="C8" s="10">
        <v>1195</v>
      </c>
      <c r="D8" s="10">
        <v>14845296.549853608</v>
      </c>
      <c r="E8" s="22">
        <f t="shared" si="0"/>
        <v>8.0496876299300606</v>
      </c>
    </row>
    <row r="9" spans="2:5">
      <c r="B9" s="14">
        <v>2004</v>
      </c>
      <c r="C9" s="15">
        <v>983</v>
      </c>
      <c r="D9" s="15">
        <v>14998469.859709773</v>
      </c>
      <c r="E9" s="21">
        <f t="shared" si="0"/>
        <v>6.5540019028249166</v>
      </c>
    </row>
    <row r="10" spans="2:5">
      <c r="B10" s="9">
        <v>2005</v>
      </c>
      <c r="C10" s="10">
        <v>1098</v>
      </c>
      <c r="D10" s="10">
        <v>15154831.566265125</v>
      </c>
      <c r="E10" s="22">
        <f t="shared" si="0"/>
        <v>7.2452141430866437</v>
      </c>
    </row>
    <row r="11" spans="2:5">
      <c r="B11" s="14">
        <v>2006</v>
      </c>
      <c r="C11" s="15">
        <v>1063</v>
      </c>
      <c r="D11" s="15">
        <v>15314526.352723114</v>
      </c>
      <c r="E11" s="21">
        <f t="shared" si="0"/>
        <v>6.9411222751331474</v>
      </c>
    </row>
    <row r="12" spans="2:5">
      <c r="B12" s="9">
        <v>2007</v>
      </c>
      <c r="C12" s="10">
        <v>1330</v>
      </c>
      <c r="D12" s="10">
        <v>15477709.672418168</v>
      </c>
      <c r="E12" s="22">
        <f t="shared" si="0"/>
        <v>8.5930026350740221</v>
      </c>
    </row>
    <row r="13" spans="2:5">
      <c r="B13" s="14">
        <v>2008</v>
      </c>
      <c r="C13" s="15">
        <v>1137</v>
      </c>
      <c r="D13" s="15">
        <v>15644548.764458233</v>
      </c>
      <c r="E13" s="21">
        <f t="shared" si="0"/>
        <v>7.2677072194186358</v>
      </c>
    </row>
    <row r="14" spans="2:5">
      <c r="B14" s="9">
        <v>2009</v>
      </c>
      <c r="C14" s="10">
        <v>1048</v>
      </c>
      <c r="D14" s="10">
        <v>15815223.775606133</v>
      </c>
      <c r="E14" s="22">
        <f t="shared" si="0"/>
        <v>6.6265265346195488</v>
      </c>
    </row>
    <row r="15" spans="2:5">
      <c r="B15" s="14">
        <v>2010</v>
      </c>
      <c r="C15" s="15">
        <v>855</v>
      </c>
      <c r="D15" s="15">
        <v>15989929</v>
      </c>
      <c r="E15" s="21">
        <f t="shared" si="0"/>
        <v>5.34711567512276</v>
      </c>
    </row>
    <row r="16" spans="2:5">
      <c r="B16" s="9">
        <v>2011</v>
      </c>
      <c r="C16" s="10">
        <v>523</v>
      </c>
      <c r="D16" s="10">
        <v>16112678</v>
      </c>
      <c r="E16" s="22">
        <f t="shared" si="0"/>
        <v>3.2458912168417942</v>
      </c>
    </row>
    <row r="17" spans="2:5">
      <c r="B17" s="14">
        <v>2012</v>
      </c>
      <c r="C17" s="15">
        <v>419</v>
      </c>
      <c r="D17" s="15">
        <v>16231365</v>
      </c>
      <c r="E17" s="21">
        <f t="shared" si="0"/>
        <v>2.5814218335919374</v>
      </c>
    </row>
    <row r="18" spans="2:5">
      <c r="B18" s="9">
        <v>2013</v>
      </c>
      <c r="C18" s="10">
        <v>416</v>
      </c>
      <c r="D18" s="10">
        <v>16369178</v>
      </c>
      <c r="E18" s="22">
        <f t="shared" si="0"/>
        <v>2.5413615760058326</v>
      </c>
    </row>
    <row r="19" spans="2:5">
      <c r="B19" s="14">
        <v>2014</v>
      </c>
      <c r="C19" s="15">
        <v>584</v>
      </c>
      <c r="D19" s="15">
        <v>16461173</v>
      </c>
      <c r="E19" s="21">
        <f t="shared" si="0"/>
        <v>3.5477423145969</v>
      </c>
    </row>
    <row r="20" spans="2:5">
      <c r="B20" s="9">
        <v>2015</v>
      </c>
      <c r="C20" s="10">
        <v>645</v>
      </c>
      <c r="D20" s="10">
        <f>'letalidade violenta'!D27</f>
        <v>16550024</v>
      </c>
      <c r="E20" s="22">
        <f t="shared" si="0"/>
        <v>3.8972753151294524</v>
      </c>
    </row>
    <row r="21" spans="2:5">
      <c r="B21" s="29">
        <v>2016</v>
      </c>
      <c r="C21" s="32">
        <v>925</v>
      </c>
      <c r="D21" s="30">
        <v>16635996</v>
      </c>
      <c r="E21" s="31">
        <f t="shared" si="0"/>
        <v>5.5602321616331238</v>
      </c>
    </row>
    <row r="22" spans="2:5">
      <c r="B22" s="16" t="s">
        <v>9</v>
      </c>
      <c r="C22" s="10"/>
      <c r="D22" s="10"/>
      <c r="E22" s="11"/>
    </row>
    <row r="23" spans="2:5">
      <c r="B23" s="16" t="s">
        <v>10</v>
      </c>
      <c r="C23" s="10"/>
      <c r="D23" s="10"/>
      <c r="E23" s="11"/>
    </row>
    <row r="24" spans="2:5">
      <c r="B24" s="16" t="s">
        <v>11</v>
      </c>
      <c r="C24" s="10"/>
      <c r="D24" s="10"/>
      <c r="E24" s="11"/>
    </row>
    <row r="26" spans="2:5">
      <c r="C26" s="35" t="s">
        <v>4</v>
      </c>
      <c r="D26" s="35"/>
      <c r="E26" s="35"/>
    </row>
    <row r="27" spans="2:5" ht="75">
      <c r="B27" s="7" t="s">
        <v>0</v>
      </c>
      <c r="C27" s="12" t="s">
        <v>46</v>
      </c>
      <c r="D27" s="13" t="s">
        <v>2</v>
      </c>
      <c r="E27" s="8" t="s">
        <v>8</v>
      </c>
    </row>
    <row r="28" spans="2:5">
      <c r="B28" s="14">
        <v>2000</v>
      </c>
      <c r="C28" s="15">
        <v>278</v>
      </c>
      <c r="D28" s="15">
        <v>5857904</v>
      </c>
      <c r="E28" s="21">
        <f t="shared" ref="E28:E44" si="1">C28/D28*100000</f>
        <v>4.7457247506958122</v>
      </c>
    </row>
    <row r="29" spans="2:5">
      <c r="B29" s="9">
        <v>2001</v>
      </c>
      <c r="C29" s="10">
        <v>381</v>
      </c>
      <c r="D29" s="10">
        <v>5902592.4452917287</v>
      </c>
      <c r="E29" s="22">
        <f t="shared" si="1"/>
        <v>6.4547908996141015</v>
      </c>
    </row>
    <row r="30" spans="2:5">
      <c r="B30" s="14">
        <v>2002</v>
      </c>
      <c r="C30" s="15">
        <v>615</v>
      </c>
      <c r="D30" s="15">
        <v>5947621.8072564844</v>
      </c>
      <c r="E30" s="21">
        <f t="shared" si="1"/>
        <v>10.340267419990626</v>
      </c>
    </row>
    <row r="31" spans="2:5">
      <c r="B31" s="9">
        <v>2003</v>
      </c>
      <c r="C31" s="10">
        <v>798</v>
      </c>
      <c r="D31" s="10">
        <v>5992994.6866600178</v>
      </c>
      <c r="E31" s="22">
        <f t="shared" si="1"/>
        <v>13.315546596033057</v>
      </c>
    </row>
    <row r="32" spans="2:5">
      <c r="B32" s="14">
        <v>2004</v>
      </c>
      <c r="C32" s="15">
        <v>676</v>
      </c>
      <c r="D32" s="15">
        <v>6038713.7041086527</v>
      </c>
      <c r="E32" s="21">
        <f t="shared" si="1"/>
        <v>11.194436979849856</v>
      </c>
    </row>
    <row r="33" spans="2:6">
      <c r="B33" s="9">
        <v>2005</v>
      </c>
      <c r="C33" s="10">
        <v>707</v>
      </c>
      <c r="D33" s="10">
        <v>6084781.500200646</v>
      </c>
      <c r="E33" s="22">
        <f t="shared" si="1"/>
        <v>11.619151813038588</v>
      </c>
    </row>
    <row r="34" spans="2:6">
      <c r="B34" s="14">
        <v>2006</v>
      </c>
      <c r="C34" s="15">
        <v>673</v>
      </c>
      <c r="D34" s="15">
        <v>6131200.7356787007</v>
      </c>
      <c r="E34" s="21">
        <f t="shared" si="1"/>
        <v>10.97664273302416</v>
      </c>
    </row>
    <row r="35" spans="2:6">
      <c r="B35" s="9">
        <v>2007</v>
      </c>
      <c r="C35" s="10">
        <v>902</v>
      </c>
      <c r="D35" s="10">
        <v>6177974.0915836431</v>
      </c>
      <c r="E35" s="22">
        <f t="shared" si="1"/>
        <v>14.600255466088949</v>
      </c>
    </row>
    <row r="36" spans="2:6">
      <c r="B36" s="14">
        <v>2008</v>
      </c>
      <c r="C36" s="15">
        <v>688</v>
      </c>
      <c r="D36" s="15">
        <v>6225104.26940927</v>
      </c>
      <c r="E36" s="21">
        <f t="shared" si="1"/>
        <v>11.052023712773691</v>
      </c>
    </row>
    <row r="37" spans="2:6">
      <c r="B37" s="9">
        <v>2009</v>
      </c>
      <c r="C37" s="10">
        <v>643</v>
      </c>
      <c r="D37" s="10">
        <v>6272593.9912583828</v>
      </c>
      <c r="E37" s="22">
        <f t="shared" si="1"/>
        <v>10.250942447352694</v>
      </c>
    </row>
    <row r="38" spans="2:6">
      <c r="B38" s="14">
        <v>2010</v>
      </c>
      <c r="C38" s="15">
        <v>485</v>
      </c>
      <c r="D38" s="15">
        <v>6320446</v>
      </c>
      <c r="E38" s="21">
        <f t="shared" si="1"/>
        <v>7.6735091162870468</v>
      </c>
    </row>
    <row r="39" spans="2:6">
      <c r="B39" s="9">
        <v>2011</v>
      </c>
      <c r="C39" s="10">
        <v>283</v>
      </c>
      <c r="D39" s="10">
        <v>6355949</v>
      </c>
      <c r="E39" s="22">
        <f t="shared" si="1"/>
        <v>4.4525215668030063</v>
      </c>
    </row>
    <row r="40" spans="2:6">
      <c r="B40" s="14">
        <v>2012</v>
      </c>
      <c r="C40" s="15">
        <v>283</v>
      </c>
      <c r="D40" s="15">
        <v>6390290</v>
      </c>
      <c r="E40" s="21">
        <f t="shared" si="1"/>
        <v>4.4285940074707089</v>
      </c>
    </row>
    <row r="41" spans="2:6">
      <c r="B41" s="9">
        <v>2013</v>
      </c>
      <c r="C41" s="10">
        <v>224</v>
      </c>
      <c r="D41" s="10">
        <v>6429922</v>
      </c>
      <c r="E41" s="22">
        <f t="shared" si="1"/>
        <v>3.4837125551445256</v>
      </c>
    </row>
    <row r="42" spans="2:6">
      <c r="B42" s="14">
        <v>2014</v>
      </c>
      <c r="C42" s="15">
        <v>247</v>
      </c>
      <c r="D42" s="15">
        <v>6453682</v>
      </c>
      <c r="E42" s="21">
        <f t="shared" si="1"/>
        <v>3.8272725554187512</v>
      </c>
    </row>
    <row r="43" spans="2:6">
      <c r="B43" s="9">
        <v>2015</v>
      </c>
      <c r="C43" s="10">
        <v>307</v>
      </c>
      <c r="D43" s="10">
        <f>'letalidade violenta'!D59</f>
        <v>6476631</v>
      </c>
      <c r="E43" s="22">
        <f t="shared" si="1"/>
        <v>4.7401187438345653</v>
      </c>
      <c r="F43" s="17"/>
    </row>
    <row r="44" spans="2:6">
      <c r="B44" s="29">
        <v>2016</v>
      </c>
      <c r="C44" s="32">
        <v>463</v>
      </c>
      <c r="D44" s="30">
        <v>6498837</v>
      </c>
      <c r="E44" s="31">
        <f t="shared" si="1"/>
        <v>7.1243516339923589</v>
      </c>
      <c r="F44" s="17"/>
    </row>
    <row r="45" spans="2:6">
      <c r="B45" s="16" t="s">
        <v>9</v>
      </c>
      <c r="C45" s="10"/>
      <c r="D45" s="10"/>
      <c r="E45" s="11"/>
      <c r="F45" s="17"/>
    </row>
    <row r="46" spans="2:6">
      <c r="B46" s="16" t="s">
        <v>10</v>
      </c>
      <c r="C46" s="10"/>
      <c r="D46" s="10"/>
      <c r="E46" s="11"/>
      <c r="F46" s="17"/>
    </row>
    <row r="47" spans="2:6">
      <c r="B47" s="16" t="s">
        <v>11</v>
      </c>
      <c r="C47" s="10"/>
      <c r="D47" s="10"/>
      <c r="E47" s="11"/>
      <c r="F47" s="17"/>
    </row>
    <row r="48" spans="2:6">
      <c r="D48" s="3"/>
      <c r="E48" s="2"/>
    </row>
    <row r="49" spans="2:5">
      <c r="C49" s="35" t="s">
        <v>6</v>
      </c>
      <c r="D49" s="35"/>
      <c r="E49" s="35"/>
    </row>
    <row r="50" spans="2:5" ht="75">
      <c r="B50" s="7" t="s">
        <v>0</v>
      </c>
      <c r="C50" s="12" t="s">
        <v>46</v>
      </c>
      <c r="D50" s="13" t="s">
        <v>2</v>
      </c>
      <c r="E50" s="8" t="s">
        <v>8</v>
      </c>
    </row>
    <row r="51" spans="2:5">
      <c r="B51" s="14">
        <v>2000</v>
      </c>
      <c r="C51" s="15">
        <v>85</v>
      </c>
      <c r="D51" s="15">
        <v>3382829</v>
      </c>
      <c r="E51" s="21">
        <f t="shared" ref="E51:E67" si="2">C51/D51*100000</f>
        <v>2.5126898226307035</v>
      </c>
    </row>
    <row r="52" spans="2:5">
      <c r="B52" s="9">
        <v>2001</v>
      </c>
      <c r="C52" s="10">
        <v>133</v>
      </c>
      <c r="D52" s="10">
        <v>3408274.0106476811</v>
      </c>
      <c r="E52" s="22">
        <f t="shared" si="2"/>
        <v>3.9022684087165205</v>
      </c>
    </row>
    <row r="53" spans="2:5">
      <c r="B53" s="14">
        <v>2002</v>
      </c>
      <c r="C53" s="15">
        <v>163</v>
      </c>
      <c r="D53" s="15">
        <v>3434026.3464193116</v>
      </c>
      <c r="E53" s="21">
        <f t="shared" si="2"/>
        <v>4.746614718607546</v>
      </c>
    </row>
    <row r="54" spans="2:5">
      <c r="B54" s="9">
        <v>2003</v>
      </c>
      <c r="C54" s="10">
        <v>256</v>
      </c>
      <c r="D54" s="10">
        <v>3460091.3115200615</v>
      </c>
      <c r="E54" s="22">
        <f t="shared" si="2"/>
        <v>7.3986486757638774</v>
      </c>
    </row>
    <row r="55" spans="2:5">
      <c r="B55" s="14">
        <v>2004</v>
      </c>
      <c r="C55" s="15">
        <v>176</v>
      </c>
      <c r="D55" s="15">
        <v>3486474.3290111865</v>
      </c>
      <c r="E55" s="21">
        <f t="shared" si="2"/>
        <v>5.0480796182978374</v>
      </c>
    </row>
    <row r="56" spans="2:5">
      <c r="B56" s="9">
        <v>2005</v>
      </c>
      <c r="C56" s="10">
        <v>217</v>
      </c>
      <c r="D56" s="10">
        <v>3513180.9439054257</v>
      </c>
      <c r="E56" s="22">
        <f t="shared" si="2"/>
        <v>6.1767385017969509</v>
      </c>
    </row>
    <row r="57" spans="2:5">
      <c r="B57" s="14">
        <v>2006</v>
      </c>
      <c r="C57" s="15">
        <v>233</v>
      </c>
      <c r="D57" s="15">
        <v>3540216.8263490708</v>
      </c>
      <c r="E57" s="21">
        <f t="shared" si="2"/>
        <v>6.5815177834823917</v>
      </c>
    </row>
    <row r="58" spans="2:5">
      <c r="B58" s="9">
        <v>2007</v>
      </c>
      <c r="C58" s="10">
        <v>283</v>
      </c>
      <c r="D58" s="10">
        <v>3567587.7748932377</v>
      </c>
      <c r="E58" s="22">
        <f t="shared" si="2"/>
        <v>7.9325308263359817</v>
      </c>
    </row>
    <row r="59" spans="2:5">
      <c r="B59" s="14">
        <v>2008</v>
      </c>
      <c r="C59" s="15">
        <v>285</v>
      </c>
      <c r="D59" s="15">
        <v>3595299.7198569076</v>
      </c>
      <c r="E59" s="21">
        <f t="shared" si="2"/>
        <v>7.9270164438847663</v>
      </c>
    </row>
    <row r="60" spans="2:5">
      <c r="B60" s="9">
        <v>2009</v>
      </c>
      <c r="C60" s="10">
        <v>274</v>
      </c>
      <c r="D60" s="10">
        <v>3623358.7267843969</v>
      </c>
      <c r="E60" s="22">
        <f t="shared" si="2"/>
        <v>7.5620445189307919</v>
      </c>
    </row>
    <row r="61" spans="2:5">
      <c r="B61" s="14">
        <v>2010</v>
      </c>
      <c r="C61" s="15">
        <v>260</v>
      </c>
      <c r="D61" s="15">
        <v>3651771</v>
      </c>
      <c r="E61" s="21">
        <f t="shared" si="2"/>
        <v>7.1198330892052102</v>
      </c>
    </row>
    <row r="62" spans="2:5">
      <c r="B62" s="9">
        <v>2011</v>
      </c>
      <c r="C62" s="10">
        <v>148</v>
      </c>
      <c r="D62" s="10">
        <v>3673365</v>
      </c>
      <c r="E62" s="22">
        <f t="shared" si="2"/>
        <v>4.0290033797349292</v>
      </c>
    </row>
    <row r="63" spans="2:5">
      <c r="B63" s="14">
        <v>2012</v>
      </c>
      <c r="C63" s="15">
        <v>65</v>
      </c>
      <c r="D63" s="15">
        <v>3694249</v>
      </c>
      <c r="E63" s="21">
        <f t="shared" si="2"/>
        <v>1.7594915773138193</v>
      </c>
    </row>
    <row r="64" spans="2:5">
      <c r="B64" s="9">
        <v>2013</v>
      </c>
      <c r="C64" s="10">
        <v>108</v>
      </c>
      <c r="D64" s="10">
        <v>3718369</v>
      </c>
      <c r="E64" s="22">
        <f t="shared" si="2"/>
        <v>2.9044992576046109</v>
      </c>
    </row>
    <row r="65" spans="2:9">
      <c r="B65" s="14">
        <v>2014</v>
      </c>
      <c r="C65" s="15">
        <v>197</v>
      </c>
      <c r="D65" s="15">
        <v>3733142</v>
      </c>
      <c r="E65" s="21">
        <f t="shared" si="2"/>
        <v>5.2770561634140893</v>
      </c>
    </row>
    <row r="66" spans="2:9">
      <c r="B66" s="9">
        <v>2015</v>
      </c>
      <c r="C66" s="10">
        <v>153</v>
      </c>
      <c r="D66" s="10">
        <f>'letalidade violenta'!D82</f>
        <v>3747408</v>
      </c>
      <c r="E66" s="22">
        <f t="shared" si="2"/>
        <v>4.0828220465986087</v>
      </c>
      <c r="F66" s="17"/>
    </row>
    <row r="67" spans="2:9">
      <c r="B67" s="9">
        <v>2016</v>
      </c>
      <c r="C67" s="27">
        <v>210</v>
      </c>
      <c r="D67" s="28">
        <v>3761477</v>
      </c>
      <c r="E67" s="22">
        <f t="shared" si="2"/>
        <v>5.5829133077245983</v>
      </c>
      <c r="F67" s="17"/>
    </row>
    <row r="68" spans="2:9">
      <c r="B68" s="16" t="s">
        <v>9</v>
      </c>
      <c r="C68" s="10"/>
      <c r="D68" s="10"/>
      <c r="E68" s="11"/>
      <c r="F68" s="17"/>
    </row>
    <row r="69" spans="2:9">
      <c r="B69" s="16" t="s">
        <v>10</v>
      </c>
      <c r="C69" s="10"/>
      <c r="D69" s="10"/>
      <c r="E69" s="11"/>
      <c r="F69" s="17"/>
    </row>
    <row r="70" spans="2:9">
      <c r="B70" s="16" t="s">
        <v>11</v>
      </c>
      <c r="C70" s="10"/>
      <c r="D70" s="10"/>
      <c r="E70" s="11"/>
      <c r="F70" s="17"/>
    </row>
    <row r="72" spans="2:9">
      <c r="C72" s="35" t="s">
        <v>7</v>
      </c>
      <c r="D72" s="35"/>
      <c r="E72" s="35"/>
    </row>
    <row r="73" spans="2:9" ht="75">
      <c r="B73" s="7" t="s">
        <v>0</v>
      </c>
      <c r="C73" s="12" t="s">
        <v>46</v>
      </c>
      <c r="D73" s="13" t="s">
        <v>2</v>
      </c>
      <c r="E73" s="8" t="s">
        <v>8</v>
      </c>
    </row>
    <row r="74" spans="2:9">
      <c r="B74" s="14">
        <v>2000</v>
      </c>
      <c r="C74" s="15">
        <v>40</v>
      </c>
      <c r="D74" s="15">
        <v>1427307</v>
      </c>
      <c r="E74" s="21">
        <f t="shared" ref="E74:E90" si="3">C74/D74*100000</f>
        <v>2.8024804754688377</v>
      </c>
    </row>
    <row r="75" spans="2:9">
      <c r="B75" s="9">
        <v>2001</v>
      </c>
      <c r="C75" s="10">
        <v>32</v>
      </c>
      <c r="D75" s="10">
        <v>1444345.3922911608</v>
      </c>
      <c r="E75" s="22">
        <f t="shared" si="3"/>
        <v>2.2155365448453086</v>
      </c>
    </row>
    <row r="76" spans="2:9">
      <c r="B76" s="14">
        <v>2002</v>
      </c>
      <c r="C76" s="15">
        <v>69</v>
      </c>
      <c r="D76" s="15">
        <v>1461727.2229155595</v>
      </c>
      <c r="E76" s="21">
        <f t="shared" si="3"/>
        <v>4.720442974467745</v>
      </c>
    </row>
    <row r="77" spans="2:9">
      <c r="B77" s="9">
        <v>2003</v>
      </c>
      <c r="C77" s="10">
        <v>103</v>
      </c>
      <c r="D77" s="10">
        <v>1479464.7903363076</v>
      </c>
      <c r="E77" s="22">
        <f t="shared" si="3"/>
        <v>6.9619771063687388</v>
      </c>
    </row>
    <row r="78" spans="2:9">
      <c r="B78" s="14">
        <v>2004</v>
      </c>
      <c r="C78" s="15">
        <v>76</v>
      </c>
      <c r="D78" s="15">
        <v>1497570.9728701669</v>
      </c>
      <c r="E78" s="21">
        <f t="shared" si="3"/>
        <v>5.0748846883925873</v>
      </c>
    </row>
    <row r="79" spans="2:9">
      <c r="B79" s="9">
        <v>2005</v>
      </c>
      <c r="C79" s="10">
        <v>134</v>
      </c>
      <c r="D79" s="10">
        <v>1516059.2581976932</v>
      </c>
      <c r="E79" s="22">
        <f t="shared" si="3"/>
        <v>8.8387046400350187</v>
      </c>
    </row>
    <row r="80" spans="2:9">
      <c r="B80" s="14">
        <v>2006</v>
      </c>
      <c r="C80" s="15">
        <v>93</v>
      </c>
      <c r="D80" s="15">
        <v>1534943.7744018175</v>
      </c>
      <c r="E80" s="21">
        <f t="shared" si="3"/>
        <v>6.0588538519101789</v>
      </c>
      <c r="I80" s="4"/>
    </row>
    <row r="81" spans="2:9">
      <c r="B81" s="9">
        <v>2007</v>
      </c>
      <c r="C81" s="10">
        <v>87</v>
      </c>
      <c r="D81" s="10">
        <v>1554239.3226143341</v>
      </c>
      <c r="E81" s="22">
        <f t="shared" si="3"/>
        <v>5.5975935452244387</v>
      </c>
      <c r="I81" s="5"/>
    </row>
    <row r="82" spans="2:9">
      <c r="B82" s="14">
        <v>2008</v>
      </c>
      <c r="C82" s="15">
        <v>103</v>
      </c>
      <c r="D82" s="15">
        <v>1573961.4113539015</v>
      </c>
      <c r="E82" s="21">
        <f t="shared" si="3"/>
        <v>6.5439977916231573</v>
      </c>
      <c r="I82" s="5"/>
    </row>
    <row r="83" spans="2:9">
      <c r="B83" s="9">
        <v>2009</v>
      </c>
      <c r="C83" s="10">
        <v>73</v>
      </c>
      <c r="D83" s="10">
        <v>1594126.2926435177</v>
      </c>
      <c r="E83" s="22">
        <f t="shared" si="3"/>
        <v>4.5793109577877367</v>
      </c>
      <c r="I83" s="5"/>
    </row>
    <row r="84" spans="2:9">
      <c r="B84" s="14">
        <v>2010</v>
      </c>
      <c r="C84" s="15">
        <v>77</v>
      </c>
      <c r="D84" s="15">
        <v>1614751</v>
      </c>
      <c r="E84" s="21">
        <f t="shared" si="3"/>
        <v>4.7685370685635124</v>
      </c>
      <c r="I84" s="5"/>
    </row>
    <row r="85" spans="2:9">
      <c r="B85" s="9">
        <v>2011</v>
      </c>
      <c r="C85" s="10">
        <v>49</v>
      </c>
      <c r="D85" s="10">
        <v>1629140</v>
      </c>
      <c r="E85" s="22">
        <f t="shared" si="3"/>
        <v>3.0077218655241413</v>
      </c>
      <c r="I85" s="4"/>
    </row>
    <row r="86" spans="2:9">
      <c r="B86" s="14">
        <v>2012</v>
      </c>
      <c r="C86" s="15">
        <v>56</v>
      </c>
      <c r="D86" s="15">
        <v>1643056</v>
      </c>
      <c r="E86" s="21">
        <f t="shared" si="3"/>
        <v>3.408283101732382</v>
      </c>
      <c r="I86" s="4"/>
    </row>
    <row r="87" spans="2:9">
      <c r="B87" s="9">
        <v>2013</v>
      </c>
      <c r="C87" s="10">
        <v>64</v>
      </c>
      <c r="D87" s="10">
        <v>1659259</v>
      </c>
      <c r="E87" s="22">
        <f t="shared" si="3"/>
        <v>3.8571434598215224</v>
      </c>
    </row>
    <row r="88" spans="2:9">
      <c r="B88" s="14">
        <v>2014</v>
      </c>
      <c r="C88" s="15">
        <v>95</v>
      </c>
      <c r="D88" s="15">
        <v>1670484</v>
      </c>
      <c r="E88" s="21">
        <f t="shared" si="3"/>
        <v>5.6869745534827034</v>
      </c>
    </row>
    <row r="89" spans="2:9">
      <c r="B89" s="9">
        <v>2015</v>
      </c>
      <c r="C89" s="10">
        <v>137</v>
      </c>
      <c r="D89" s="10">
        <f>'letalidade violenta'!D105</f>
        <v>1681326</v>
      </c>
      <c r="E89" s="22">
        <f t="shared" si="3"/>
        <v>8.1483305438683526</v>
      </c>
    </row>
    <row r="90" spans="2:9">
      <c r="B90" s="29">
        <v>2016</v>
      </c>
      <c r="C90" s="27">
        <v>171</v>
      </c>
      <c r="D90" s="28">
        <v>1691817</v>
      </c>
      <c r="E90" s="22">
        <f t="shared" si="3"/>
        <v>10.107476163202049</v>
      </c>
    </row>
    <row r="91" spans="2:9">
      <c r="B91" s="16" t="s">
        <v>9</v>
      </c>
      <c r="C91" s="10"/>
      <c r="D91" s="10"/>
      <c r="E91" s="11"/>
    </row>
    <row r="92" spans="2:9">
      <c r="B92" s="16" t="s">
        <v>10</v>
      </c>
      <c r="C92" s="10"/>
      <c r="D92" s="10"/>
      <c r="E92" s="11"/>
    </row>
    <row r="93" spans="2:9">
      <c r="B93" s="16" t="s">
        <v>11</v>
      </c>
      <c r="C93" s="10"/>
      <c r="D93" s="10"/>
      <c r="E93" s="11"/>
    </row>
    <row r="95" spans="2:9">
      <c r="C95" s="35" t="s">
        <v>5</v>
      </c>
      <c r="D95" s="35"/>
      <c r="E95" s="35"/>
    </row>
    <row r="96" spans="2:9" ht="75">
      <c r="B96" s="7" t="s">
        <v>0</v>
      </c>
      <c r="C96" s="12" t="s">
        <v>46</v>
      </c>
      <c r="D96" s="13" t="s">
        <v>2</v>
      </c>
      <c r="E96" s="8" t="s">
        <v>8</v>
      </c>
    </row>
    <row r="97" spans="2:5">
      <c r="B97" s="14">
        <v>2000</v>
      </c>
      <c r="C97" s="15">
        <v>24</v>
      </c>
      <c r="D97" s="15">
        <v>3735563</v>
      </c>
      <c r="E97" s="21">
        <f t="shared" ref="E97:E113" si="4">C97/D97*100000</f>
        <v>0.64247343706959292</v>
      </c>
    </row>
    <row r="98" spans="2:5">
      <c r="B98" s="9">
        <v>2001</v>
      </c>
      <c r="C98" s="10">
        <v>46</v>
      </c>
      <c r="D98" s="10">
        <v>3792772.9571791077</v>
      </c>
      <c r="E98" s="22">
        <f t="shared" si="4"/>
        <v>1.2128329462202427</v>
      </c>
    </row>
    <row r="99" spans="2:5">
      <c r="B99" s="14">
        <v>2002</v>
      </c>
      <c r="C99" s="15">
        <v>53</v>
      </c>
      <c r="D99" s="15">
        <v>3851801.4271879396</v>
      </c>
      <c r="E99" s="21">
        <f t="shared" si="4"/>
        <v>1.3759795514353235</v>
      </c>
    </row>
    <row r="100" spans="2:5">
      <c r="B100" s="9">
        <v>2003</v>
      </c>
      <c r="C100" s="10">
        <v>38</v>
      </c>
      <c r="D100" s="10">
        <v>3912745.7613372253</v>
      </c>
      <c r="E100" s="22">
        <f t="shared" si="4"/>
        <v>0.97118500198727631</v>
      </c>
    </row>
    <row r="101" spans="2:5">
      <c r="B101" s="14">
        <v>2004</v>
      </c>
      <c r="C101" s="15">
        <v>55</v>
      </c>
      <c r="D101" s="15">
        <v>3975710.8537197653</v>
      </c>
      <c r="E101" s="21">
        <f t="shared" si="4"/>
        <v>1.3834004036923548</v>
      </c>
    </row>
    <row r="102" spans="2:5">
      <c r="B102" s="9">
        <v>2005</v>
      </c>
      <c r="C102" s="10">
        <v>40</v>
      </c>
      <c r="D102" s="10">
        <v>4040809.8639613604</v>
      </c>
      <c r="E102" s="22">
        <f t="shared" si="4"/>
        <v>0.98990057306944079</v>
      </c>
    </row>
    <row r="103" spans="2:5">
      <c r="B103" s="14">
        <v>2006</v>
      </c>
      <c r="C103" s="15">
        <v>64</v>
      </c>
      <c r="D103" s="15">
        <v>4108165.0162935243</v>
      </c>
      <c r="E103" s="21">
        <f t="shared" si="4"/>
        <v>1.5578731561699093</v>
      </c>
    </row>
    <row r="104" spans="2:5">
      <c r="B104" s="9">
        <v>2007</v>
      </c>
      <c r="C104" s="10">
        <v>58</v>
      </c>
      <c r="D104" s="10">
        <v>4177908.4833269515</v>
      </c>
      <c r="E104" s="22">
        <f t="shared" si="4"/>
        <v>1.3882544395470684</v>
      </c>
    </row>
    <row r="105" spans="2:5">
      <c r="B105" s="14">
        <v>2008</v>
      </c>
      <c r="C105" s="15">
        <v>61</v>
      </c>
      <c r="D105" s="15">
        <v>4250183.3638381567</v>
      </c>
      <c r="E105" s="21">
        <f t="shared" si="4"/>
        <v>1.4352321953684732</v>
      </c>
    </row>
    <row r="106" spans="2:5">
      <c r="B106" s="9">
        <v>2009</v>
      </c>
      <c r="C106" s="10">
        <v>58</v>
      </c>
      <c r="D106" s="10">
        <v>4325144.7649198361</v>
      </c>
      <c r="E106" s="22">
        <f t="shared" si="4"/>
        <v>1.3409955770827244</v>
      </c>
    </row>
    <row r="107" spans="2:5">
      <c r="B107" s="14">
        <v>2010</v>
      </c>
      <c r="C107" s="15">
        <v>33</v>
      </c>
      <c r="D107" s="15">
        <v>4402961</v>
      </c>
      <c r="E107" s="21">
        <f t="shared" si="4"/>
        <v>0.74949562351335841</v>
      </c>
    </row>
    <row r="108" spans="2:5">
      <c r="B108" s="9">
        <v>2011</v>
      </c>
      <c r="C108" s="10">
        <v>43</v>
      </c>
      <c r="D108" s="10">
        <v>4454224</v>
      </c>
      <c r="E108" s="22">
        <f t="shared" si="4"/>
        <v>0.96537578711802552</v>
      </c>
    </row>
    <row r="109" spans="2:5">
      <c r="B109" s="14">
        <v>2012</v>
      </c>
      <c r="C109" s="15">
        <v>15</v>
      </c>
      <c r="D109" s="15">
        <v>4503770</v>
      </c>
      <c r="E109" s="21">
        <f t="shared" si="4"/>
        <v>0.33305430783543566</v>
      </c>
    </row>
    <row r="110" spans="2:5">
      <c r="B110" s="9">
        <v>2013</v>
      </c>
      <c r="C110" s="10">
        <v>20</v>
      </c>
      <c r="D110" s="10">
        <v>4561628</v>
      </c>
      <c r="E110" s="22">
        <f t="shared" si="4"/>
        <v>0.43843996047025313</v>
      </c>
    </row>
    <row r="111" spans="2:5">
      <c r="B111" s="14">
        <v>2014</v>
      </c>
      <c r="C111" s="15">
        <v>45</v>
      </c>
      <c r="D111" s="15">
        <v>4603865</v>
      </c>
      <c r="E111" s="21">
        <f t="shared" si="4"/>
        <v>0.9774396078077876</v>
      </c>
    </row>
    <row r="112" spans="2:5">
      <c r="B112" s="9">
        <v>2015</v>
      </c>
      <c r="C112" s="10">
        <v>48</v>
      </c>
      <c r="D112" s="24">
        <f>'letalidade violenta'!D128</f>
        <v>4644659</v>
      </c>
      <c r="E112" s="25">
        <f t="shared" si="4"/>
        <v>1.0334450817595005</v>
      </c>
    </row>
    <row r="113" spans="1:16384">
      <c r="A113" s="27"/>
      <c r="B113" s="27">
        <v>2016</v>
      </c>
      <c r="C113" s="27">
        <v>81</v>
      </c>
      <c r="D113" s="28">
        <v>4683865</v>
      </c>
      <c r="E113" s="25">
        <f t="shared" si="4"/>
        <v>1.7293410463367327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7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7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7"/>
      <c r="MV113" s="27"/>
      <c r="MW113" s="27"/>
      <c r="MX113" s="27"/>
      <c r="MY113" s="27"/>
      <c r="MZ113" s="27"/>
      <c r="NA113" s="27"/>
      <c r="NB113" s="27"/>
      <c r="NC113" s="27"/>
      <c r="ND113" s="27"/>
      <c r="NE113" s="27"/>
      <c r="NF113" s="27"/>
      <c r="NG113" s="27"/>
      <c r="NH113" s="27"/>
      <c r="NI113" s="27"/>
      <c r="NJ113" s="27"/>
      <c r="NK113" s="27"/>
      <c r="NL113" s="27"/>
      <c r="NM113" s="27"/>
      <c r="NN113" s="27"/>
      <c r="NO113" s="27"/>
      <c r="NP113" s="27"/>
      <c r="NQ113" s="27"/>
      <c r="NR113" s="27"/>
      <c r="NS113" s="27"/>
      <c r="NT113" s="27"/>
      <c r="NU113" s="27"/>
      <c r="NV113" s="27"/>
      <c r="NW113" s="27"/>
      <c r="NX113" s="27"/>
      <c r="NY113" s="27"/>
      <c r="NZ113" s="27"/>
      <c r="OA113" s="27"/>
      <c r="OB113" s="27"/>
      <c r="OC113" s="27"/>
      <c r="OD113" s="27"/>
      <c r="OE113" s="27"/>
      <c r="OF113" s="27"/>
      <c r="OG113" s="27"/>
      <c r="OH113" s="27"/>
      <c r="OI113" s="27"/>
      <c r="OJ113" s="27"/>
      <c r="OK113" s="27"/>
      <c r="OL113" s="27"/>
      <c r="OM113" s="27"/>
      <c r="ON113" s="27"/>
      <c r="OO113" s="27"/>
      <c r="OP113" s="27"/>
      <c r="OQ113" s="27"/>
      <c r="OR113" s="27"/>
      <c r="OS113" s="27"/>
      <c r="OT113" s="27"/>
      <c r="OU113" s="27"/>
      <c r="OV113" s="27"/>
      <c r="OW113" s="27"/>
      <c r="OX113" s="27"/>
      <c r="OY113" s="27"/>
      <c r="OZ113" s="27"/>
      <c r="PA113" s="27"/>
      <c r="PB113" s="27"/>
      <c r="PC113" s="27"/>
      <c r="PD113" s="27"/>
      <c r="PE113" s="27"/>
      <c r="PF113" s="27"/>
      <c r="PG113" s="27"/>
      <c r="PH113" s="27"/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  <c r="RL113" s="27"/>
      <c r="RM113" s="27"/>
      <c r="RN113" s="27"/>
      <c r="RO113" s="27"/>
      <c r="RP113" s="27"/>
      <c r="RQ113" s="27"/>
      <c r="RR113" s="27"/>
      <c r="RS113" s="27"/>
      <c r="RT113" s="27"/>
      <c r="RU113" s="27"/>
      <c r="RV113" s="27"/>
      <c r="RW113" s="27"/>
      <c r="RX113" s="27"/>
      <c r="RY113" s="27"/>
      <c r="RZ113" s="27"/>
      <c r="SA113" s="27"/>
      <c r="SB113" s="27"/>
      <c r="SC113" s="27"/>
      <c r="SD113" s="27"/>
      <c r="SE113" s="27"/>
      <c r="SF113" s="27"/>
      <c r="SG113" s="27"/>
      <c r="SH113" s="27"/>
      <c r="SI113" s="27"/>
      <c r="SJ113" s="27"/>
      <c r="SK113" s="27"/>
      <c r="SL113" s="27"/>
      <c r="SM113" s="27"/>
      <c r="SN113" s="27"/>
      <c r="SO113" s="27"/>
      <c r="SP113" s="27"/>
      <c r="SQ113" s="27"/>
      <c r="SR113" s="27"/>
      <c r="SS113" s="27"/>
      <c r="ST113" s="27"/>
      <c r="SU113" s="27"/>
      <c r="SV113" s="27"/>
      <c r="SW113" s="27"/>
      <c r="SX113" s="27"/>
      <c r="SY113" s="27"/>
      <c r="SZ113" s="27"/>
      <c r="TA113" s="27"/>
      <c r="TB113" s="27"/>
      <c r="TC113" s="27"/>
      <c r="TD113" s="27"/>
      <c r="TE113" s="27"/>
      <c r="TF113" s="27"/>
      <c r="TG113" s="27"/>
      <c r="TH113" s="27"/>
      <c r="TI113" s="27"/>
      <c r="TJ113" s="27"/>
      <c r="TK113" s="27"/>
      <c r="TL113" s="27"/>
      <c r="TM113" s="27"/>
      <c r="TN113" s="27"/>
      <c r="TO113" s="27"/>
      <c r="TP113" s="27"/>
      <c r="TQ113" s="27"/>
      <c r="TR113" s="27"/>
      <c r="TS113" s="27"/>
      <c r="TT113" s="27"/>
      <c r="TU113" s="27"/>
      <c r="TV113" s="27"/>
      <c r="TW113" s="27"/>
      <c r="TX113" s="27"/>
      <c r="TY113" s="27"/>
      <c r="TZ113" s="27"/>
      <c r="UA113" s="27"/>
      <c r="UB113" s="27"/>
      <c r="UC113" s="27"/>
      <c r="UD113" s="27"/>
      <c r="UE113" s="27"/>
      <c r="UF113" s="27"/>
      <c r="UG113" s="27"/>
      <c r="UH113" s="27"/>
      <c r="UI113" s="27"/>
      <c r="UJ113" s="27"/>
      <c r="UK113" s="27"/>
      <c r="UL113" s="27"/>
      <c r="UM113" s="27"/>
      <c r="UN113" s="27"/>
      <c r="UO113" s="27"/>
      <c r="UP113" s="27"/>
      <c r="UQ113" s="27"/>
      <c r="UR113" s="27"/>
      <c r="US113" s="27"/>
      <c r="UT113" s="27"/>
      <c r="UU113" s="27"/>
      <c r="UV113" s="27"/>
      <c r="UW113" s="27"/>
      <c r="UX113" s="27"/>
      <c r="UY113" s="27"/>
      <c r="UZ113" s="27"/>
      <c r="VA113" s="27"/>
      <c r="VB113" s="27"/>
      <c r="VC113" s="27"/>
      <c r="VD113" s="27"/>
      <c r="VE113" s="27"/>
      <c r="VF113" s="27"/>
      <c r="VG113" s="27"/>
      <c r="VH113" s="27"/>
      <c r="VI113" s="27"/>
      <c r="VJ113" s="27"/>
      <c r="VK113" s="27"/>
      <c r="VL113" s="27"/>
      <c r="VM113" s="27"/>
      <c r="VN113" s="27"/>
      <c r="VO113" s="27"/>
      <c r="VP113" s="27"/>
      <c r="VQ113" s="27"/>
      <c r="VR113" s="27"/>
      <c r="VS113" s="27"/>
      <c r="VT113" s="27"/>
      <c r="VU113" s="27"/>
      <c r="VV113" s="27"/>
      <c r="VW113" s="27"/>
      <c r="VX113" s="27"/>
      <c r="VY113" s="27"/>
      <c r="VZ113" s="27"/>
      <c r="WA113" s="27"/>
      <c r="WB113" s="27"/>
      <c r="WC113" s="27"/>
      <c r="WD113" s="27"/>
      <c r="WE113" s="27"/>
      <c r="WF113" s="27"/>
      <c r="WG113" s="27"/>
      <c r="WH113" s="27"/>
      <c r="WI113" s="27"/>
      <c r="WJ113" s="27"/>
      <c r="WK113" s="27"/>
      <c r="WL113" s="27"/>
      <c r="WM113" s="27"/>
      <c r="WN113" s="27"/>
      <c r="WO113" s="27"/>
      <c r="WP113" s="27"/>
      <c r="WQ113" s="27"/>
      <c r="WR113" s="27"/>
      <c r="WS113" s="27"/>
      <c r="WT113" s="27"/>
      <c r="WU113" s="27"/>
      <c r="WV113" s="27"/>
      <c r="WW113" s="27"/>
      <c r="WX113" s="27"/>
      <c r="WY113" s="27"/>
      <c r="WZ113" s="27"/>
      <c r="XA113" s="27"/>
      <c r="XB113" s="27"/>
      <c r="XC113" s="27"/>
      <c r="XD113" s="27"/>
      <c r="XE113" s="27"/>
      <c r="XF113" s="27"/>
      <c r="XG113" s="27"/>
      <c r="XH113" s="27"/>
      <c r="XI113" s="27"/>
      <c r="XJ113" s="27"/>
      <c r="XK113" s="27"/>
      <c r="XL113" s="27"/>
      <c r="XM113" s="27"/>
      <c r="XN113" s="27"/>
      <c r="XO113" s="27"/>
      <c r="XP113" s="27"/>
      <c r="XQ113" s="27"/>
      <c r="XR113" s="27"/>
      <c r="XS113" s="27"/>
      <c r="XT113" s="27"/>
      <c r="XU113" s="27"/>
      <c r="XV113" s="27"/>
      <c r="XW113" s="27"/>
      <c r="XX113" s="27"/>
      <c r="XY113" s="27"/>
      <c r="XZ113" s="27"/>
      <c r="YA113" s="27"/>
      <c r="YB113" s="27"/>
      <c r="YC113" s="27"/>
      <c r="YD113" s="27"/>
      <c r="YE113" s="27"/>
      <c r="YF113" s="27"/>
      <c r="YG113" s="27"/>
      <c r="YH113" s="27"/>
      <c r="YI113" s="27"/>
      <c r="YJ113" s="27"/>
      <c r="YK113" s="27"/>
      <c r="YL113" s="27"/>
      <c r="YM113" s="27"/>
      <c r="YN113" s="27"/>
      <c r="YO113" s="27"/>
      <c r="YP113" s="27"/>
      <c r="YQ113" s="27"/>
      <c r="YR113" s="27"/>
      <c r="YS113" s="27"/>
      <c r="YT113" s="27"/>
      <c r="YU113" s="27"/>
      <c r="YV113" s="27"/>
      <c r="YW113" s="27"/>
      <c r="YX113" s="27"/>
      <c r="YY113" s="27"/>
      <c r="YZ113" s="27"/>
      <c r="ZA113" s="27"/>
      <c r="ZB113" s="27"/>
      <c r="ZC113" s="27"/>
      <c r="ZD113" s="27"/>
      <c r="ZE113" s="27"/>
      <c r="ZF113" s="27"/>
      <c r="ZG113" s="27"/>
      <c r="ZH113" s="27"/>
      <c r="ZI113" s="27"/>
      <c r="ZJ113" s="27"/>
      <c r="ZK113" s="27"/>
      <c r="ZL113" s="27"/>
      <c r="ZM113" s="27"/>
      <c r="ZN113" s="27"/>
      <c r="ZO113" s="27"/>
      <c r="ZP113" s="27"/>
      <c r="ZQ113" s="27"/>
      <c r="ZR113" s="27"/>
      <c r="ZS113" s="27"/>
      <c r="ZT113" s="27"/>
      <c r="ZU113" s="27"/>
      <c r="ZV113" s="27"/>
      <c r="ZW113" s="27"/>
      <c r="ZX113" s="27"/>
      <c r="ZY113" s="27"/>
      <c r="ZZ113" s="27"/>
      <c r="AAA113" s="27"/>
      <c r="AAB113" s="27"/>
      <c r="AAC113" s="27"/>
      <c r="AAD113" s="27"/>
      <c r="AAE113" s="27"/>
      <c r="AAF113" s="27"/>
      <c r="AAG113" s="27"/>
      <c r="AAH113" s="27"/>
      <c r="AAI113" s="27"/>
      <c r="AAJ113" s="27"/>
      <c r="AAK113" s="27"/>
      <c r="AAL113" s="27"/>
      <c r="AAM113" s="27"/>
      <c r="AAN113" s="27"/>
      <c r="AAO113" s="27"/>
      <c r="AAP113" s="27"/>
      <c r="AAQ113" s="27"/>
      <c r="AAR113" s="27"/>
      <c r="AAS113" s="27"/>
      <c r="AAT113" s="27"/>
      <c r="AAU113" s="27"/>
      <c r="AAV113" s="27"/>
      <c r="AAW113" s="27"/>
      <c r="AAX113" s="27"/>
      <c r="AAY113" s="27"/>
      <c r="AAZ113" s="27"/>
      <c r="ABA113" s="27"/>
      <c r="ABB113" s="27"/>
      <c r="ABC113" s="27"/>
      <c r="ABD113" s="27"/>
      <c r="ABE113" s="27"/>
      <c r="ABF113" s="27"/>
      <c r="ABG113" s="27"/>
      <c r="ABH113" s="27"/>
      <c r="ABI113" s="27"/>
      <c r="ABJ113" s="27"/>
      <c r="ABK113" s="27"/>
      <c r="ABL113" s="27"/>
      <c r="ABM113" s="27"/>
      <c r="ABN113" s="27"/>
      <c r="ABO113" s="27"/>
      <c r="ABP113" s="27"/>
      <c r="ABQ113" s="27"/>
      <c r="ABR113" s="27"/>
      <c r="ABS113" s="27"/>
      <c r="ABT113" s="27"/>
      <c r="ABU113" s="27"/>
      <c r="ABV113" s="27"/>
      <c r="ABW113" s="27"/>
      <c r="ABX113" s="27"/>
      <c r="ABY113" s="27"/>
      <c r="ABZ113" s="27"/>
      <c r="ACA113" s="27"/>
      <c r="ACB113" s="27"/>
      <c r="ACC113" s="27"/>
      <c r="ACD113" s="27"/>
      <c r="ACE113" s="27"/>
      <c r="ACF113" s="27"/>
      <c r="ACG113" s="27"/>
      <c r="ACH113" s="27"/>
      <c r="ACI113" s="27"/>
      <c r="ACJ113" s="27"/>
      <c r="ACK113" s="27"/>
      <c r="ACL113" s="27"/>
      <c r="ACM113" s="27"/>
      <c r="ACN113" s="27"/>
      <c r="ACO113" s="27"/>
      <c r="ACP113" s="27"/>
      <c r="ACQ113" s="27"/>
      <c r="ACR113" s="27"/>
      <c r="ACS113" s="27"/>
      <c r="ACT113" s="27"/>
      <c r="ACU113" s="27"/>
      <c r="ACV113" s="27"/>
      <c r="ACW113" s="27"/>
      <c r="ACX113" s="27"/>
      <c r="ACY113" s="27"/>
      <c r="ACZ113" s="27"/>
      <c r="ADA113" s="27"/>
      <c r="ADB113" s="27"/>
      <c r="ADC113" s="27"/>
      <c r="ADD113" s="27"/>
      <c r="ADE113" s="27"/>
      <c r="ADF113" s="27"/>
      <c r="ADG113" s="27"/>
      <c r="ADH113" s="27"/>
      <c r="ADI113" s="27"/>
      <c r="ADJ113" s="27"/>
      <c r="ADK113" s="27"/>
      <c r="ADL113" s="27"/>
      <c r="ADM113" s="27"/>
      <c r="ADN113" s="27"/>
      <c r="ADO113" s="27"/>
      <c r="ADP113" s="27"/>
      <c r="ADQ113" s="27"/>
      <c r="ADR113" s="27"/>
      <c r="ADS113" s="27"/>
      <c r="ADT113" s="27"/>
      <c r="ADU113" s="27"/>
      <c r="ADV113" s="27"/>
      <c r="ADW113" s="27"/>
      <c r="ADX113" s="27"/>
      <c r="ADY113" s="27"/>
      <c r="ADZ113" s="27"/>
      <c r="AEA113" s="27"/>
      <c r="AEB113" s="27"/>
      <c r="AEC113" s="27"/>
      <c r="AED113" s="27"/>
      <c r="AEE113" s="27"/>
      <c r="AEF113" s="27"/>
      <c r="AEG113" s="27"/>
      <c r="AEH113" s="27"/>
      <c r="AEI113" s="27"/>
      <c r="AEJ113" s="27"/>
      <c r="AEK113" s="27"/>
      <c r="AEL113" s="27"/>
      <c r="AEM113" s="27"/>
      <c r="AEN113" s="27"/>
      <c r="AEO113" s="27"/>
      <c r="AEP113" s="27"/>
      <c r="AEQ113" s="27"/>
      <c r="AER113" s="27"/>
      <c r="AES113" s="27"/>
      <c r="AET113" s="27"/>
      <c r="AEU113" s="27"/>
      <c r="AEV113" s="27"/>
      <c r="AEW113" s="27"/>
      <c r="AEX113" s="27"/>
      <c r="AEY113" s="27"/>
      <c r="AEZ113" s="27"/>
      <c r="AFA113" s="27"/>
      <c r="AFB113" s="27"/>
      <c r="AFC113" s="27"/>
      <c r="AFD113" s="27"/>
      <c r="AFE113" s="27"/>
      <c r="AFF113" s="27"/>
      <c r="AFG113" s="27"/>
      <c r="AFH113" s="27"/>
      <c r="AFI113" s="27"/>
      <c r="AFJ113" s="27"/>
      <c r="AFK113" s="27"/>
      <c r="AFL113" s="27"/>
      <c r="AFM113" s="27"/>
      <c r="AFN113" s="27"/>
      <c r="AFO113" s="27"/>
      <c r="AFP113" s="27"/>
      <c r="AFQ113" s="27"/>
      <c r="AFR113" s="27"/>
      <c r="AFS113" s="27"/>
      <c r="AFT113" s="27"/>
      <c r="AFU113" s="27"/>
      <c r="AFV113" s="27"/>
      <c r="AFW113" s="27"/>
      <c r="AFX113" s="27"/>
      <c r="AFY113" s="27"/>
      <c r="AFZ113" s="27"/>
      <c r="AGA113" s="27"/>
      <c r="AGB113" s="27"/>
      <c r="AGC113" s="27"/>
      <c r="AGD113" s="27"/>
      <c r="AGE113" s="27"/>
      <c r="AGF113" s="27"/>
      <c r="AGG113" s="27"/>
      <c r="AGH113" s="27"/>
      <c r="AGI113" s="27"/>
      <c r="AGJ113" s="27"/>
      <c r="AGK113" s="27"/>
      <c r="AGL113" s="27"/>
      <c r="AGM113" s="27"/>
      <c r="AGN113" s="27"/>
      <c r="AGO113" s="27"/>
      <c r="AGP113" s="27"/>
      <c r="AGQ113" s="27"/>
      <c r="AGR113" s="27"/>
      <c r="AGS113" s="27"/>
      <c r="AGT113" s="27"/>
      <c r="AGU113" s="27"/>
      <c r="AGV113" s="27"/>
      <c r="AGW113" s="27"/>
      <c r="AGX113" s="27"/>
      <c r="AGY113" s="27"/>
      <c r="AGZ113" s="27"/>
      <c r="AHA113" s="27"/>
      <c r="AHB113" s="27"/>
      <c r="AHC113" s="27"/>
      <c r="AHD113" s="27"/>
      <c r="AHE113" s="27"/>
      <c r="AHF113" s="27"/>
      <c r="AHG113" s="27"/>
      <c r="AHH113" s="27"/>
      <c r="AHI113" s="27"/>
      <c r="AHJ113" s="27"/>
      <c r="AHK113" s="27"/>
      <c r="AHL113" s="27"/>
      <c r="AHM113" s="27"/>
      <c r="AHN113" s="27"/>
      <c r="AHO113" s="27"/>
      <c r="AHP113" s="27"/>
      <c r="AHQ113" s="27"/>
      <c r="AHR113" s="27"/>
      <c r="AHS113" s="27"/>
      <c r="AHT113" s="27"/>
      <c r="AHU113" s="27"/>
      <c r="AHV113" s="27"/>
      <c r="AHW113" s="27"/>
      <c r="AHX113" s="27"/>
      <c r="AHY113" s="27"/>
      <c r="AHZ113" s="27"/>
      <c r="AIA113" s="27"/>
      <c r="AIB113" s="27"/>
      <c r="AIC113" s="27"/>
      <c r="AID113" s="27"/>
      <c r="AIE113" s="27"/>
      <c r="AIF113" s="27"/>
      <c r="AIG113" s="27"/>
      <c r="AIH113" s="27"/>
      <c r="AII113" s="27"/>
      <c r="AIJ113" s="27"/>
      <c r="AIK113" s="27"/>
      <c r="AIL113" s="27"/>
      <c r="AIM113" s="27"/>
      <c r="AIN113" s="27"/>
      <c r="AIO113" s="27"/>
      <c r="AIP113" s="27"/>
      <c r="AIQ113" s="27"/>
      <c r="AIR113" s="27"/>
      <c r="AIS113" s="27"/>
      <c r="AIT113" s="27"/>
      <c r="AIU113" s="27"/>
      <c r="AIV113" s="27"/>
      <c r="AIW113" s="27"/>
      <c r="AIX113" s="27"/>
      <c r="AIY113" s="27"/>
      <c r="AIZ113" s="27"/>
      <c r="AJA113" s="27"/>
      <c r="AJB113" s="27"/>
      <c r="AJC113" s="27"/>
      <c r="AJD113" s="27"/>
      <c r="AJE113" s="27"/>
      <c r="AJF113" s="27"/>
      <c r="AJG113" s="27"/>
      <c r="AJH113" s="27"/>
      <c r="AJI113" s="27"/>
      <c r="AJJ113" s="27"/>
      <c r="AJK113" s="27"/>
      <c r="AJL113" s="27"/>
      <c r="AJM113" s="27"/>
      <c r="AJN113" s="27"/>
      <c r="AJO113" s="27"/>
      <c r="AJP113" s="27"/>
      <c r="AJQ113" s="27"/>
      <c r="AJR113" s="27"/>
      <c r="AJS113" s="27"/>
      <c r="AJT113" s="27"/>
      <c r="AJU113" s="27"/>
      <c r="AJV113" s="27"/>
      <c r="AJW113" s="27"/>
      <c r="AJX113" s="27"/>
      <c r="AJY113" s="27"/>
      <c r="AJZ113" s="27"/>
      <c r="AKA113" s="27"/>
      <c r="AKB113" s="27"/>
      <c r="AKC113" s="27"/>
      <c r="AKD113" s="27"/>
      <c r="AKE113" s="27"/>
      <c r="AKF113" s="27"/>
      <c r="AKG113" s="27"/>
      <c r="AKH113" s="27"/>
      <c r="AKI113" s="27"/>
      <c r="AKJ113" s="27"/>
      <c r="AKK113" s="27"/>
      <c r="AKL113" s="27"/>
      <c r="AKM113" s="27"/>
      <c r="AKN113" s="27"/>
      <c r="AKO113" s="27"/>
      <c r="AKP113" s="27"/>
      <c r="AKQ113" s="27"/>
      <c r="AKR113" s="27"/>
      <c r="AKS113" s="27"/>
      <c r="AKT113" s="27"/>
      <c r="AKU113" s="27"/>
      <c r="AKV113" s="27"/>
      <c r="AKW113" s="27"/>
      <c r="AKX113" s="27"/>
      <c r="AKY113" s="27"/>
      <c r="AKZ113" s="27"/>
      <c r="ALA113" s="27"/>
      <c r="ALB113" s="27"/>
      <c r="ALC113" s="27"/>
      <c r="ALD113" s="27"/>
      <c r="ALE113" s="27"/>
      <c r="ALF113" s="27"/>
      <c r="ALG113" s="27"/>
      <c r="ALH113" s="27"/>
      <c r="ALI113" s="27"/>
      <c r="ALJ113" s="27"/>
      <c r="ALK113" s="27"/>
      <c r="ALL113" s="27"/>
      <c r="ALM113" s="27"/>
      <c r="ALN113" s="27"/>
      <c r="ALO113" s="27"/>
      <c r="ALP113" s="27"/>
      <c r="ALQ113" s="27"/>
      <c r="ALR113" s="27"/>
      <c r="ALS113" s="27"/>
      <c r="ALT113" s="27"/>
      <c r="ALU113" s="27"/>
      <c r="ALV113" s="27"/>
      <c r="ALW113" s="27"/>
      <c r="ALX113" s="27"/>
      <c r="ALY113" s="27"/>
      <c r="ALZ113" s="27"/>
      <c r="AMA113" s="27"/>
      <c r="AMB113" s="27"/>
      <c r="AMC113" s="27"/>
      <c r="AMD113" s="27"/>
      <c r="AME113" s="27"/>
      <c r="AMF113" s="27"/>
      <c r="AMG113" s="27"/>
      <c r="AMH113" s="27"/>
      <c r="AMI113" s="27"/>
      <c r="AMJ113" s="27"/>
      <c r="AMK113" s="27"/>
      <c r="AML113" s="27"/>
      <c r="AMM113" s="27"/>
      <c r="AMN113" s="27"/>
      <c r="AMO113" s="27"/>
      <c r="AMP113" s="27"/>
      <c r="AMQ113" s="27"/>
      <c r="AMR113" s="27"/>
      <c r="AMS113" s="27"/>
      <c r="AMT113" s="27"/>
      <c r="AMU113" s="27"/>
      <c r="AMV113" s="27"/>
      <c r="AMW113" s="27"/>
      <c r="AMX113" s="27"/>
      <c r="AMY113" s="27"/>
      <c r="AMZ113" s="27"/>
      <c r="ANA113" s="27"/>
      <c r="ANB113" s="27"/>
      <c r="ANC113" s="27"/>
      <c r="AND113" s="27"/>
      <c r="ANE113" s="27"/>
      <c r="ANF113" s="27"/>
      <c r="ANG113" s="27"/>
      <c r="ANH113" s="27"/>
      <c r="ANI113" s="27"/>
      <c r="ANJ113" s="27"/>
      <c r="ANK113" s="27"/>
      <c r="ANL113" s="27"/>
      <c r="ANM113" s="27"/>
      <c r="ANN113" s="27"/>
      <c r="ANO113" s="27"/>
      <c r="ANP113" s="27"/>
      <c r="ANQ113" s="27"/>
      <c r="ANR113" s="27"/>
      <c r="ANS113" s="27"/>
      <c r="ANT113" s="27"/>
      <c r="ANU113" s="27"/>
      <c r="ANV113" s="27"/>
      <c r="ANW113" s="27"/>
      <c r="ANX113" s="27"/>
      <c r="ANY113" s="27"/>
      <c r="ANZ113" s="27"/>
      <c r="AOA113" s="27"/>
      <c r="AOB113" s="27"/>
      <c r="AOC113" s="27"/>
      <c r="AOD113" s="27"/>
      <c r="AOE113" s="27"/>
      <c r="AOF113" s="27"/>
      <c r="AOG113" s="27"/>
      <c r="AOH113" s="27"/>
      <c r="AOI113" s="27"/>
      <c r="AOJ113" s="27"/>
      <c r="AOK113" s="27"/>
      <c r="AOL113" s="27"/>
      <c r="AOM113" s="27"/>
      <c r="AON113" s="27"/>
      <c r="AOO113" s="27"/>
      <c r="AOP113" s="27"/>
      <c r="AOQ113" s="27"/>
      <c r="AOR113" s="27"/>
      <c r="AOS113" s="27"/>
      <c r="AOT113" s="27"/>
      <c r="AOU113" s="27"/>
      <c r="AOV113" s="27"/>
      <c r="AOW113" s="27"/>
      <c r="AOX113" s="27"/>
      <c r="AOY113" s="27"/>
      <c r="AOZ113" s="27"/>
      <c r="APA113" s="27"/>
      <c r="APB113" s="27"/>
      <c r="APC113" s="27"/>
      <c r="APD113" s="27"/>
      <c r="APE113" s="27"/>
      <c r="APF113" s="27"/>
      <c r="APG113" s="27"/>
      <c r="APH113" s="27"/>
      <c r="API113" s="27"/>
      <c r="APJ113" s="27"/>
      <c r="APK113" s="27"/>
      <c r="APL113" s="27"/>
      <c r="APM113" s="27"/>
      <c r="APN113" s="27"/>
      <c r="APO113" s="27"/>
      <c r="APP113" s="27"/>
      <c r="APQ113" s="27"/>
      <c r="APR113" s="27"/>
      <c r="APS113" s="27"/>
      <c r="APT113" s="27"/>
      <c r="APU113" s="27"/>
      <c r="APV113" s="27"/>
      <c r="APW113" s="27"/>
      <c r="APX113" s="27"/>
      <c r="APY113" s="27"/>
      <c r="APZ113" s="27"/>
      <c r="AQA113" s="27"/>
      <c r="AQB113" s="27"/>
      <c r="AQC113" s="27"/>
      <c r="AQD113" s="27"/>
      <c r="AQE113" s="27"/>
      <c r="AQF113" s="27"/>
      <c r="AQG113" s="27"/>
      <c r="AQH113" s="27"/>
      <c r="AQI113" s="27"/>
      <c r="AQJ113" s="27"/>
      <c r="AQK113" s="27"/>
      <c r="AQL113" s="27"/>
      <c r="AQM113" s="27"/>
      <c r="AQN113" s="27"/>
      <c r="AQO113" s="27"/>
      <c r="AQP113" s="27"/>
      <c r="AQQ113" s="27"/>
      <c r="AQR113" s="27"/>
      <c r="AQS113" s="27"/>
      <c r="AQT113" s="27"/>
      <c r="AQU113" s="27"/>
      <c r="AQV113" s="27"/>
      <c r="AQW113" s="27"/>
      <c r="AQX113" s="27"/>
      <c r="AQY113" s="27"/>
      <c r="AQZ113" s="27"/>
      <c r="ARA113" s="27"/>
      <c r="ARB113" s="27"/>
      <c r="ARC113" s="27"/>
      <c r="ARD113" s="27"/>
      <c r="ARE113" s="27"/>
      <c r="ARF113" s="27"/>
      <c r="ARG113" s="27"/>
      <c r="ARH113" s="27"/>
      <c r="ARI113" s="27"/>
      <c r="ARJ113" s="27"/>
      <c r="ARK113" s="27"/>
      <c r="ARL113" s="27"/>
      <c r="ARM113" s="27"/>
      <c r="ARN113" s="27"/>
      <c r="ARO113" s="27"/>
      <c r="ARP113" s="27"/>
      <c r="ARQ113" s="27"/>
      <c r="ARR113" s="27"/>
      <c r="ARS113" s="27"/>
      <c r="ART113" s="27"/>
      <c r="ARU113" s="27"/>
      <c r="ARV113" s="27"/>
      <c r="ARW113" s="27"/>
      <c r="ARX113" s="27"/>
      <c r="ARY113" s="27"/>
      <c r="ARZ113" s="27"/>
      <c r="ASA113" s="27"/>
      <c r="ASB113" s="27"/>
      <c r="ASC113" s="27"/>
      <c r="ASD113" s="27"/>
      <c r="ASE113" s="27"/>
      <c r="ASF113" s="27"/>
      <c r="ASG113" s="27"/>
      <c r="ASH113" s="27"/>
      <c r="ASI113" s="27"/>
      <c r="ASJ113" s="27"/>
      <c r="ASK113" s="27"/>
      <c r="ASL113" s="27"/>
      <c r="ASM113" s="27"/>
      <c r="ASN113" s="27"/>
      <c r="ASO113" s="27"/>
      <c r="ASP113" s="27"/>
      <c r="ASQ113" s="27"/>
      <c r="ASR113" s="27"/>
      <c r="ASS113" s="27"/>
      <c r="AST113" s="27"/>
      <c r="ASU113" s="27"/>
      <c r="ASV113" s="27"/>
      <c r="ASW113" s="27"/>
      <c r="ASX113" s="27"/>
      <c r="ASY113" s="27"/>
      <c r="ASZ113" s="27"/>
      <c r="ATA113" s="27"/>
      <c r="ATB113" s="27"/>
      <c r="ATC113" s="27"/>
      <c r="ATD113" s="27"/>
      <c r="ATE113" s="27"/>
      <c r="ATF113" s="27"/>
      <c r="ATG113" s="27"/>
      <c r="ATH113" s="27"/>
      <c r="ATI113" s="27"/>
      <c r="ATJ113" s="27"/>
      <c r="ATK113" s="27"/>
      <c r="ATL113" s="27"/>
      <c r="ATM113" s="27"/>
      <c r="ATN113" s="27"/>
      <c r="ATO113" s="27"/>
      <c r="ATP113" s="27"/>
      <c r="ATQ113" s="27"/>
      <c r="ATR113" s="27"/>
      <c r="ATS113" s="27"/>
      <c r="ATT113" s="27"/>
      <c r="ATU113" s="27"/>
      <c r="ATV113" s="27"/>
      <c r="ATW113" s="27"/>
      <c r="ATX113" s="27"/>
      <c r="ATY113" s="27"/>
      <c r="ATZ113" s="27"/>
      <c r="AUA113" s="27"/>
      <c r="AUB113" s="27"/>
      <c r="AUC113" s="27"/>
      <c r="AUD113" s="27"/>
      <c r="AUE113" s="27"/>
      <c r="AUF113" s="27"/>
      <c r="AUG113" s="27"/>
      <c r="AUH113" s="27"/>
      <c r="AUI113" s="27"/>
      <c r="AUJ113" s="27"/>
      <c r="AUK113" s="27"/>
      <c r="AUL113" s="27"/>
      <c r="AUM113" s="27"/>
      <c r="AUN113" s="27"/>
      <c r="AUO113" s="27"/>
      <c r="AUP113" s="27"/>
      <c r="AUQ113" s="27"/>
      <c r="AUR113" s="27"/>
      <c r="AUS113" s="27"/>
      <c r="AUT113" s="27"/>
      <c r="AUU113" s="27"/>
      <c r="AUV113" s="27"/>
      <c r="AUW113" s="27"/>
      <c r="AUX113" s="27"/>
      <c r="AUY113" s="27"/>
      <c r="AUZ113" s="27"/>
      <c r="AVA113" s="27"/>
      <c r="AVB113" s="27"/>
      <c r="AVC113" s="27"/>
      <c r="AVD113" s="27"/>
      <c r="AVE113" s="27"/>
      <c r="AVF113" s="27"/>
      <c r="AVG113" s="27"/>
      <c r="AVH113" s="27"/>
      <c r="AVI113" s="27"/>
      <c r="AVJ113" s="27"/>
      <c r="AVK113" s="27"/>
      <c r="AVL113" s="27"/>
      <c r="AVM113" s="27"/>
      <c r="AVN113" s="27"/>
      <c r="AVO113" s="27"/>
      <c r="AVP113" s="27"/>
      <c r="AVQ113" s="27"/>
      <c r="AVR113" s="27"/>
      <c r="AVS113" s="27"/>
      <c r="AVT113" s="27"/>
      <c r="AVU113" s="27"/>
      <c r="AVV113" s="27"/>
      <c r="AVW113" s="27"/>
      <c r="AVX113" s="27"/>
      <c r="AVY113" s="27"/>
      <c r="AVZ113" s="27"/>
      <c r="AWA113" s="27"/>
      <c r="AWB113" s="27"/>
      <c r="AWC113" s="27"/>
      <c r="AWD113" s="27"/>
      <c r="AWE113" s="27"/>
      <c r="AWF113" s="27"/>
      <c r="AWG113" s="27"/>
      <c r="AWH113" s="27"/>
      <c r="AWI113" s="27"/>
      <c r="AWJ113" s="27"/>
      <c r="AWK113" s="27"/>
      <c r="AWL113" s="27"/>
      <c r="AWM113" s="27"/>
      <c r="AWN113" s="27"/>
      <c r="AWO113" s="27"/>
      <c r="AWP113" s="27"/>
      <c r="AWQ113" s="27"/>
      <c r="AWR113" s="27"/>
      <c r="AWS113" s="27"/>
      <c r="AWT113" s="27"/>
      <c r="AWU113" s="27"/>
      <c r="AWV113" s="27"/>
      <c r="AWW113" s="27"/>
      <c r="AWX113" s="27"/>
      <c r="AWY113" s="27"/>
      <c r="AWZ113" s="27"/>
      <c r="AXA113" s="27"/>
      <c r="AXB113" s="27"/>
      <c r="AXC113" s="27"/>
      <c r="AXD113" s="27"/>
      <c r="AXE113" s="27"/>
      <c r="AXF113" s="27"/>
      <c r="AXG113" s="27"/>
      <c r="AXH113" s="27"/>
      <c r="AXI113" s="27"/>
      <c r="AXJ113" s="27"/>
      <c r="AXK113" s="27"/>
      <c r="AXL113" s="27"/>
      <c r="AXM113" s="27"/>
      <c r="AXN113" s="27"/>
      <c r="AXO113" s="27"/>
      <c r="AXP113" s="27"/>
      <c r="AXQ113" s="27"/>
      <c r="AXR113" s="27"/>
      <c r="AXS113" s="27"/>
      <c r="AXT113" s="27"/>
      <c r="AXU113" s="27"/>
      <c r="AXV113" s="27"/>
      <c r="AXW113" s="27"/>
      <c r="AXX113" s="27"/>
      <c r="AXY113" s="27"/>
      <c r="AXZ113" s="27"/>
      <c r="AYA113" s="27"/>
      <c r="AYB113" s="27"/>
      <c r="AYC113" s="27"/>
      <c r="AYD113" s="27"/>
      <c r="AYE113" s="27"/>
      <c r="AYF113" s="27"/>
      <c r="AYG113" s="27"/>
      <c r="AYH113" s="27"/>
      <c r="AYI113" s="27"/>
      <c r="AYJ113" s="27"/>
      <c r="AYK113" s="27"/>
      <c r="AYL113" s="27"/>
      <c r="AYM113" s="27"/>
      <c r="AYN113" s="27"/>
      <c r="AYO113" s="27"/>
      <c r="AYP113" s="27"/>
      <c r="AYQ113" s="27"/>
      <c r="AYR113" s="27"/>
      <c r="AYS113" s="27"/>
      <c r="AYT113" s="27"/>
      <c r="AYU113" s="27"/>
      <c r="AYV113" s="27"/>
      <c r="AYW113" s="27"/>
      <c r="AYX113" s="27"/>
      <c r="AYY113" s="27"/>
      <c r="AYZ113" s="27"/>
      <c r="AZA113" s="27"/>
      <c r="AZB113" s="27"/>
      <c r="AZC113" s="27"/>
      <c r="AZD113" s="27"/>
      <c r="AZE113" s="27"/>
      <c r="AZF113" s="27"/>
      <c r="AZG113" s="27"/>
      <c r="AZH113" s="27"/>
      <c r="AZI113" s="27"/>
      <c r="AZJ113" s="27"/>
      <c r="AZK113" s="27"/>
      <c r="AZL113" s="27"/>
      <c r="AZM113" s="27"/>
      <c r="AZN113" s="27"/>
      <c r="AZO113" s="27"/>
      <c r="AZP113" s="27"/>
      <c r="AZQ113" s="27"/>
      <c r="AZR113" s="27"/>
      <c r="AZS113" s="27"/>
      <c r="AZT113" s="27"/>
      <c r="AZU113" s="27"/>
      <c r="AZV113" s="27"/>
      <c r="AZW113" s="27"/>
      <c r="AZX113" s="27"/>
      <c r="AZY113" s="27"/>
      <c r="AZZ113" s="27"/>
      <c r="BAA113" s="27"/>
      <c r="BAB113" s="27"/>
      <c r="BAC113" s="27"/>
      <c r="BAD113" s="27"/>
      <c r="BAE113" s="27"/>
      <c r="BAF113" s="27"/>
      <c r="BAG113" s="27"/>
      <c r="BAH113" s="27"/>
      <c r="BAI113" s="27"/>
      <c r="BAJ113" s="27"/>
      <c r="BAK113" s="27"/>
      <c r="BAL113" s="27"/>
      <c r="BAM113" s="27"/>
      <c r="BAN113" s="27"/>
      <c r="BAO113" s="27"/>
      <c r="BAP113" s="27"/>
      <c r="BAQ113" s="27"/>
      <c r="BAR113" s="27"/>
      <c r="BAS113" s="27"/>
      <c r="BAT113" s="27"/>
      <c r="BAU113" s="27"/>
      <c r="BAV113" s="27"/>
      <c r="BAW113" s="27"/>
      <c r="BAX113" s="27"/>
      <c r="BAY113" s="27"/>
      <c r="BAZ113" s="27"/>
      <c r="BBA113" s="27"/>
      <c r="BBB113" s="27"/>
      <c r="BBC113" s="27"/>
      <c r="BBD113" s="27"/>
      <c r="BBE113" s="27"/>
      <c r="BBF113" s="27"/>
      <c r="BBG113" s="27"/>
      <c r="BBH113" s="27"/>
      <c r="BBI113" s="27"/>
      <c r="BBJ113" s="27"/>
      <c r="BBK113" s="27"/>
      <c r="BBL113" s="27"/>
      <c r="BBM113" s="27"/>
      <c r="BBN113" s="27"/>
      <c r="BBO113" s="27"/>
      <c r="BBP113" s="27"/>
      <c r="BBQ113" s="27"/>
      <c r="BBR113" s="27"/>
      <c r="BBS113" s="27"/>
      <c r="BBT113" s="27"/>
      <c r="BBU113" s="27"/>
      <c r="BBV113" s="27"/>
      <c r="BBW113" s="27"/>
      <c r="BBX113" s="27"/>
      <c r="BBY113" s="27"/>
      <c r="BBZ113" s="27"/>
      <c r="BCA113" s="27"/>
      <c r="BCB113" s="27"/>
      <c r="BCC113" s="27"/>
      <c r="BCD113" s="27"/>
      <c r="BCE113" s="27"/>
      <c r="BCF113" s="27"/>
      <c r="BCG113" s="27"/>
      <c r="BCH113" s="27"/>
      <c r="BCI113" s="27"/>
      <c r="BCJ113" s="27"/>
      <c r="BCK113" s="27"/>
      <c r="BCL113" s="27"/>
      <c r="BCM113" s="27"/>
      <c r="BCN113" s="27"/>
      <c r="BCO113" s="27"/>
      <c r="BCP113" s="27"/>
      <c r="BCQ113" s="27"/>
      <c r="BCR113" s="27"/>
      <c r="BCS113" s="27"/>
      <c r="BCT113" s="27"/>
      <c r="BCU113" s="27"/>
      <c r="BCV113" s="27"/>
      <c r="BCW113" s="27"/>
      <c r="BCX113" s="27"/>
      <c r="BCY113" s="27"/>
      <c r="BCZ113" s="27"/>
      <c r="BDA113" s="27"/>
      <c r="BDB113" s="27"/>
      <c r="BDC113" s="27"/>
      <c r="BDD113" s="27"/>
      <c r="BDE113" s="27"/>
      <c r="BDF113" s="27"/>
      <c r="BDG113" s="27"/>
      <c r="BDH113" s="27"/>
      <c r="BDI113" s="27"/>
      <c r="BDJ113" s="27"/>
      <c r="BDK113" s="27"/>
      <c r="BDL113" s="27"/>
      <c r="BDM113" s="27"/>
      <c r="BDN113" s="27"/>
      <c r="BDO113" s="27"/>
      <c r="BDP113" s="27"/>
      <c r="BDQ113" s="27"/>
      <c r="BDR113" s="27"/>
      <c r="BDS113" s="27"/>
      <c r="BDT113" s="27"/>
      <c r="BDU113" s="27"/>
      <c r="BDV113" s="27"/>
      <c r="BDW113" s="27"/>
      <c r="BDX113" s="27"/>
      <c r="BDY113" s="27"/>
      <c r="BDZ113" s="27"/>
      <c r="BEA113" s="27"/>
      <c r="BEB113" s="27"/>
      <c r="BEC113" s="27"/>
      <c r="BED113" s="27"/>
      <c r="BEE113" s="27"/>
      <c r="BEF113" s="27"/>
      <c r="BEG113" s="27"/>
      <c r="BEH113" s="27"/>
      <c r="BEI113" s="27"/>
      <c r="BEJ113" s="27"/>
      <c r="BEK113" s="27"/>
      <c r="BEL113" s="27"/>
      <c r="BEM113" s="27"/>
      <c r="BEN113" s="27"/>
      <c r="BEO113" s="27"/>
      <c r="BEP113" s="27"/>
      <c r="BEQ113" s="27"/>
      <c r="BER113" s="27"/>
      <c r="BES113" s="27"/>
      <c r="BET113" s="27"/>
      <c r="BEU113" s="27"/>
      <c r="BEV113" s="27"/>
      <c r="BEW113" s="27"/>
      <c r="BEX113" s="27"/>
      <c r="BEY113" s="27"/>
      <c r="BEZ113" s="27"/>
      <c r="BFA113" s="27"/>
      <c r="BFB113" s="27"/>
      <c r="BFC113" s="27"/>
      <c r="BFD113" s="27"/>
      <c r="BFE113" s="27"/>
      <c r="BFF113" s="27"/>
      <c r="BFG113" s="27"/>
      <c r="BFH113" s="27"/>
      <c r="BFI113" s="27"/>
      <c r="BFJ113" s="27"/>
      <c r="BFK113" s="27"/>
      <c r="BFL113" s="27"/>
      <c r="BFM113" s="27"/>
      <c r="BFN113" s="27"/>
      <c r="BFO113" s="27"/>
      <c r="BFP113" s="27"/>
      <c r="BFQ113" s="27"/>
      <c r="BFR113" s="27"/>
      <c r="BFS113" s="27"/>
      <c r="BFT113" s="27"/>
      <c r="BFU113" s="27"/>
      <c r="BFV113" s="27"/>
      <c r="BFW113" s="27"/>
      <c r="BFX113" s="27"/>
      <c r="BFY113" s="27"/>
      <c r="BFZ113" s="27"/>
      <c r="BGA113" s="27"/>
      <c r="BGB113" s="27"/>
      <c r="BGC113" s="27"/>
      <c r="BGD113" s="27"/>
      <c r="BGE113" s="27"/>
      <c r="BGF113" s="27"/>
      <c r="BGG113" s="27"/>
      <c r="BGH113" s="27"/>
      <c r="BGI113" s="27"/>
      <c r="BGJ113" s="27"/>
      <c r="BGK113" s="27"/>
      <c r="BGL113" s="27"/>
      <c r="BGM113" s="27"/>
      <c r="BGN113" s="27"/>
      <c r="BGO113" s="27"/>
      <c r="BGP113" s="27"/>
      <c r="BGQ113" s="27"/>
      <c r="BGR113" s="27"/>
      <c r="BGS113" s="27"/>
      <c r="BGT113" s="27"/>
      <c r="BGU113" s="27"/>
      <c r="BGV113" s="27"/>
      <c r="BGW113" s="27"/>
      <c r="BGX113" s="27"/>
      <c r="BGY113" s="27"/>
      <c r="BGZ113" s="27"/>
      <c r="BHA113" s="27"/>
      <c r="BHB113" s="27"/>
      <c r="BHC113" s="27"/>
      <c r="BHD113" s="27"/>
      <c r="BHE113" s="27"/>
      <c r="BHF113" s="27"/>
      <c r="BHG113" s="27"/>
      <c r="BHH113" s="27"/>
      <c r="BHI113" s="27"/>
      <c r="BHJ113" s="27"/>
      <c r="BHK113" s="27"/>
      <c r="BHL113" s="27"/>
      <c r="BHM113" s="27"/>
      <c r="BHN113" s="27"/>
      <c r="BHO113" s="27"/>
      <c r="BHP113" s="27"/>
      <c r="BHQ113" s="27"/>
      <c r="BHR113" s="27"/>
      <c r="BHS113" s="27"/>
      <c r="BHT113" s="27"/>
      <c r="BHU113" s="27"/>
      <c r="BHV113" s="27"/>
      <c r="BHW113" s="27"/>
      <c r="BHX113" s="27"/>
      <c r="BHY113" s="27"/>
      <c r="BHZ113" s="27"/>
      <c r="BIA113" s="27"/>
      <c r="BIB113" s="27"/>
      <c r="BIC113" s="27"/>
      <c r="BID113" s="27"/>
      <c r="BIE113" s="27"/>
      <c r="BIF113" s="27"/>
      <c r="BIG113" s="27"/>
      <c r="BIH113" s="27"/>
      <c r="BII113" s="27"/>
      <c r="BIJ113" s="27"/>
      <c r="BIK113" s="27"/>
      <c r="BIL113" s="27"/>
      <c r="BIM113" s="27"/>
      <c r="BIN113" s="27"/>
      <c r="BIO113" s="27"/>
      <c r="BIP113" s="27"/>
      <c r="BIQ113" s="27"/>
      <c r="BIR113" s="27"/>
      <c r="BIS113" s="27"/>
      <c r="BIT113" s="27"/>
      <c r="BIU113" s="27"/>
      <c r="BIV113" s="27"/>
      <c r="BIW113" s="27"/>
      <c r="BIX113" s="27"/>
      <c r="BIY113" s="27"/>
      <c r="BIZ113" s="27"/>
      <c r="BJA113" s="27"/>
      <c r="BJB113" s="27"/>
      <c r="BJC113" s="27"/>
      <c r="BJD113" s="27"/>
      <c r="BJE113" s="27"/>
      <c r="BJF113" s="27"/>
      <c r="BJG113" s="27"/>
      <c r="BJH113" s="27"/>
      <c r="BJI113" s="27"/>
      <c r="BJJ113" s="27"/>
      <c r="BJK113" s="27"/>
      <c r="BJL113" s="27"/>
      <c r="BJM113" s="27"/>
      <c r="BJN113" s="27"/>
      <c r="BJO113" s="27"/>
      <c r="BJP113" s="27"/>
      <c r="BJQ113" s="27"/>
      <c r="BJR113" s="27"/>
      <c r="BJS113" s="27"/>
      <c r="BJT113" s="27"/>
      <c r="BJU113" s="27"/>
      <c r="BJV113" s="27"/>
      <c r="BJW113" s="27"/>
      <c r="BJX113" s="27"/>
      <c r="BJY113" s="27"/>
      <c r="BJZ113" s="27"/>
      <c r="BKA113" s="27"/>
      <c r="BKB113" s="27"/>
      <c r="BKC113" s="27"/>
      <c r="BKD113" s="27"/>
      <c r="BKE113" s="27"/>
      <c r="BKF113" s="27"/>
      <c r="BKG113" s="27"/>
      <c r="BKH113" s="27"/>
      <c r="BKI113" s="27"/>
      <c r="BKJ113" s="27"/>
      <c r="BKK113" s="27"/>
      <c r="BKL113" s="27"/>
      <c r="BKM113" s="27"/>
      <c r="BKN113" s="27"/>
      <c r="BKO113" s="27"/>
      <c r="BKP113" s="27"/>
      <c r="BKQ113" s="27"/>
      <c r="BKR113" s="27"/>
      <c r="BKS113" s="27"/>
      <c r="BKT113" s="27"/>
      <c r="BKU113" s="27"/>
      <c r="BKV113" s="27"/>
      <c r="BKW113" s="27"/>
      <c r="BKX113" s="27"/>
      <c r="BKY113" s="27"/>
      <c r="BKZ113" s="27"/>
      <c r="BLA113" s="27"/>
      <c r="BLB113" s="27"/>
      <c r="BLC113" s="27"/>
      <c r="BLD113" s="27"/>
      <c r="BLE113" s="27"/>
      <c r="BLF113" s="27"/>
      <c r="BLG113" s="27"/>
      <c r="BLH113" s="27"/>
      <c r="BLI113" s="27"/>
      <c r="BLJ113" s="27"/>
      <c r="BLK113" s="27"/>
      <c r="BLL113" s="27"/>
      <c r="BLM113" s="27"/>
      <c r="BLN113" s="27"/>
      <c r="BLO113" s="27"/>
      <c r="BLP113" s="27"/>
      <c r="BLQ113" s="27"/>
      <c r="BLR113" s="27"/>
      <c r="BLS113" s="27"/>
      <c r="BLT113" s="27"/>
      <c r="BLU113" s="27"/>
      <c r="BLV113" s="27"/>
      <c r="BLW113" s="27"/>
      <c r="BLX113" s="27"/>
      <c r="BLY113" s="27"/>
      <c r="BLZ113" s="27"/>
      <c r="BMA113" s="27"/>
      <c r="BMB113" s="27"/>
      <c r="BMC113" s="27"/>
      <c r="BMD113" s="27"/>
      <c r="BME113" s="27"/>
      <c r="BMF113" s="27"/>
      <c r="BMG113" s="27"/>
      <c r="BMH113" s="27"/>
      <c r="BMI113" s="27"/>
      <c r="BMJ113" s="27"/>
      <c r="BMK113" s="27"/>
      <c r="BML113" s="27"/>
      <c r="BMM113" s="27"/>
      <c r="BMN113" s="27"/>
      <c r="BMO113" s="27"/>
      <c r="BMP113" s="27"/>
      <c r="BMQ113" s="27"/>
      <c r="BMR113" s="27"/>
      <c r="BMS113" s="27"/>
      <c r="BMT113" s="27"/>
      <c r="BMU113" s="27"/>
      <c r="BMV113" s="27"/>
      <c r="BMW113" s="27"/>
      <c r="BMX113" s="27"/>
      <c r="BMY113" s="27"/>
      <c r="BMZ113" s="27"/>
      <c r="BNA113" s="27"/>
      <c r="BNB113" s="27"/>
      <c r="BNC113" s="27"/>
      <c r="BND113" s="27"/>
      <c r="BNE113" s="27"/>
      <c r="BNF113" s="27"/>
      <c r="BNG113" s="27"/>
      <c r="BNH113" s="27"/>
      <c r="BNI113" s="27"/>
      <c r="BNJ113" s="27"/>
      <c r="BNK113" s="27"/>
      <c r="BNL113" s="27"/>
      <c r="BNM113" s="27"/>
      <c r="BNN113" s="27"/>
      <c r="BNO113" s="27"/>
      <c r="BNP113" s="27"/>
      <c r="BNQ113" s="27"/>
      <c r="BNR113" s="27"/>
      <c r="BNS113" s="27"/>
      <c r="BNT113" s="27"/>
      <c r="BNU113" s="27"/>
      <c r="BNV113" s="27"/>
      <c r="BNW113" s="27"/>
      <c r="BNX113" s="27"/>
      <c r="BNY113" s="27"/>
      <c r="BNZ113" s="27"/>
      <c r="BOA113" s="27"/>
      <c r="BOB113" s="27"/>
      <c r="BOC113" s="27"/>
      <c r="BOD113" s="27"/>
      <c r="BOE113" s="27"/>
      <c r="BOF113" s="27"/>
      <c r="BOG113" s="27"/>
      <c r="BOH113" s="27"/>
      <c r="BOI113" s="27"/>
      <c r="BOJ113" s="27"/>
      <c r="BOK113" s="27"/>
      <c r="BOL113" s="27"/>
      <c r="BOM113" s="27"/>
      <c r="BON113" s="27"/>
      <c r="BOO113" s="27"/>
      <c r="BOP113" s="27"/>
      <c r="BOQ113" s="27"/>
      <c r="BOR113" s="27"/>
      <c r="BOS113" s="27"/>
      <c r="BOT113" s="27"/>
      <c r="BOU113" s="27"/>
      <c r="BOV113" s="27"/>
      <c r="BOW113" s="27"/>
      <c r="BOX113" s="27"/>
      <c r="BOY113" s="27"/>
      <c r="BOZ113" s="27"/>
      <c r="BPA113" s="27"/>
      <c r="BPB113" s="27"/>
      <c r="BPC113" s="27"/>
      <c r="BPD113" s="27"/>
      <c r="BPE113" s="27"/>
      <c r="BPF113" s="27"/>
      <c r="BPG113" s="27"/>
      <c r="BPH113" s="27"/>
      <c r="BPI113" s="27"/>
      <c r="BPJ113" s="27"/>
      <c r="BPK113" s="27"/>
      <c r="BPL113" s="27"/>
      <c r="BPM113" s="27"/>
      <c r="BPN113" s="27"/>
      <c r="BPO113" s="27"/>
      <c r="BPP113" s="27"/>
      <c r="BPQ113" s="27"/>
      <c r="BPR113" s="27"/>
      <c r="BPS113" s="27"/>
      <c r="BPT113" s="27"/>
      <c r="BPU113" s="27"/>
      <c r="BPV113" s="27"/>
      <c r="BPW113" s="27"/>
      <c r="BPX113" s="27"/>
      <c r="BPY113" s="27"/>
      <c r="BPZ113" s="27"/>
      <c r="BQA113" s="27"/>
      <c r="BQB113" s="27"/>
      <c r="BQC113" s="27"/>
      <c r="BQD113" s="27"/>
      <c r="BQE113" s="27"/>
      <c r="BQF113" s="27"/>
      <c r="BQG113" s="27"/>
      <c r="BQH113" s="27"/>
      <c r="BQI113" s="27"/>
      <c r="BQJ113" s="27"/>
      <c r="BQK113" s="27"/>
      <c r="BQL113" s="27"/>
      <c r="BQM113" s="27"/>
      <c r="BQN113" s="27"/>
      <c r="BQO113" s="27"/>
      <c r="BQP113" s="27"/>
      <c r="BQQ113" s="27"/>
      <c r="BQR113" s="27"/>
      <c r="BQS113" s="27"/>
      <c r="BQT113" s="27"/>
      <c r="BQU113" s="27"/>
      <c r="BQV113" s="27"/>
      <c r="BQW113" s="27"/>
      <c r="BQX113" s="27"/>
      <c r="BQY113" s="27"/>
      <c r="BQZ113" s="27"/>
      <c r="BRA113" s="27"/>
      <c r="BRB113" s="27"/>
      <c r="BRC113" s="27"/>
      <c r="BRD113" s="27"/>
      <c r="BRE113" s="27"/>
      <c r="BRF113" s="27"/>
      <c r="BRG113" s="27"/>
      <c r="BRH113" s="27"/>
      <c r="BRI113" s="27"/>
      <c r="BRJ113" s="27"/>
      <c r="BRK113" s="27"/>
      <c r="BRL113" s="27"/>
      <c r="BRM113" s="27"/>
      <c r="BRN113" s="27"/>
      <c r="BRO113" s="27"/>
      <c r="BRP113" s="27"/>
      <c r="BRQ113" s="27"/>
      <c r="BRR113" s="27"/>
      <c r="BRS113" s="27"/>
      <c r="BRT113" s="27"/>
      <c r="BRU113" s="27"/>
      <c r="BRV113" s="27"/>
      <c r="BRW113" s="27"/>
      <c r="BRX113" s="27"/>
      <c r="BRY113" s="27"/>
      <c r="BRZ113" s="27"/>
      <c r="BSA113" s="27"/>
      <c r="BSB113" s="27"/>
      <c r="BSC113" s="27"/>
      <c r="BSD113" s="27"/>
      <c r="BSE113" s="27"/>
      <c r="BSF113" s="27"/>
      <c r="BSG113" s="27"/>
      <c r="BSH113" s="27"/>
      <c r="BSI113" s="27"/>
      <c r="BSJ113" s="27"/>
      <c r="BSK113" s="27"/>
      <c r="BSL113" s="27"/>
      <c r="BSM113" s="27"/>
      <c r="BSN113" s="27"/>
      <c r="BSO113" s="27"/>
      <c r="BSP113" s="27"/>
      <c r="BSQ113" s="27"/>
      <c r="BSR113" s="27"/>
      <c r="BSS113" s="27"/>
      <c r="BST113" s="27"/>
      <c r="BSU113" s="27"/>
      <c r="BSV113" s="27"/>
      <c r="BSW113" s="27"/>
      <c r="BSX113" s="27"/>
      <c r="BSY113" s="27"/>
      <c r="BSZ113" s="27"/>
      <c r="BTA113" s="27"/>
      <c r="BTB113" s="27"/>
      <c r="BTC113" s="27"/>
      <c r="BTD113" s="27"/>
      <c r="BTE113" s="27"/>
      <c r="BTF113" s="27"/>
      <c r="BTG113" s="27"/>
      <c r="BTH113" s="27"/>
      <c r="BTI113" s="27"/>
      <c r="BTJ113" s="27"/>
      <c r="BTK113" s="27"/>
      <c r="BTL113" s="27"/>
      <c r="BTM113" s="27"/>
      <c r="BTN113" s="27"/>
      <c r="BTO113" s="27"/>
      <c r="BTP113" s="27"/>
      <c r="BTQ113" s="27"/>
      <c r="BTR113" s="27"/>
      <c r="BTS113" s="27"/>
      <c r="BTT113" s="27"/>
      <c r="BTU113" s="27"/>
      <c r="BTV113" s="27"/>
      <c r="BTW113" s="27"/>
      <c r="BTX113" s="27"/>
      <c r="BTY113" s="27"/>
      <c r="BTZ113" s="27"/>
      <c r="BUA113" s="27"/>
      <c r="BUB113" s="27"/>
      <c r="BUC113" s="27"/>
      <c r="BUD113" s="27"/>
      <c r="BUE113" s="27"/>
      <c r="BUF113" s="27"/>
      <c r="BUG113" s="27"/>
      <c r="BUH113" s="27"/>
      <c r="BUI113" s="27"/>
      <c r="BUJ113" s="27"/>
      <c r="BUK113" s="27"/>
      <c r="BUL113" s="27"/>
      <c r="BUM113" s="27"/>
      <c r="BUN113" s="27"/>
      <c r="BUO113" s="27"/>
      <c r="BUP113" s="27"/>
      <c r="BUQ113" s="27"/>
      <c r="BUR113" s="27"/>
      <c r="BUS113" s="27"/>
      <c r="BUT113" s="27"/>
      <c r="BUU113" s="27"/>
      <c r="BUV113" s="27"/>
      <c r="BUW113" s="27"/>
      <c r="BUX113" s="27"/>
      <c r="BUY113" s="27"/>
      <c r="BUZ113" s="27"/>
      <c r="BVA113" s="27"/>
      <c r="BVB113" s="27"/>
      <c r="BVC113" s="27"/>
      <c r="BVD113" s="27"/>
      <c r="BVE113" s="27"/>
      <c r="BVF113" s="27"/>
      <c r="BVG113" s="27"/>
      <c r="BVH113" s="27"/>
      <c r="BVI113" s="27"/>
      <c r="BVJ113" s="27"/>
      <c r="BVK113" s="27"/>
      <c r="BVL113" s="27"/>
      <c r="BVM113" s="27"/>
      <c r="BVN113" s="27"/>
      <c r="BVO113" s="27"/>
      <c r="BVP113" s="27"/>
      <c r="BVQ113" s="27"/>
      <c r="BVR113" s="27"/>
      <c r="BVS113" s="27"/>
      <c r="BVT113" s="27"/>
      <c r="BVU113" s="27"/>
      <c r="BVV113" s="27"/>
      <c r="BVW113" s="27"/>
      <c r="BVX113" s="27"/>
      <c r="BVY113" s="27"/>
      <c r="BVZ113" s="27"/>
      <c r="BWA113" s="27"/>
      <c r="BWB113" s="27"/>
      <c r="BWC113" s="27"/>
      <c r="BWD113" s="27"/>
      <c r="BWE113" s="27"/>
      <c r="BWF113" s="27"/>
      <c r="BWG113" s="27"/>
      <c r="BWH113" s="27"/>
      <c r="BWI113" s="27"/>
      <c r="BWJ113" s="27"/>
      <c r="BWK113" s="27"/>
      <c r="BWL113" s="27"/>
      <c r="BWM113" s="27"/>
      <c r="BWN113" s="27"/>
      <c r="BWO113" s="27"/>
      <c r="BWP113" s="27"/>
      <c r="BWQ113" s="27"/>
      <c r="BWR113" s="27"/>
      <c r="BWS113" s="27"/>
      <c r="BWT113" s="27"/>
      <c r="BWU113" s="27"/>
      <c r="BWV113" s="27"/>
      <c r="BWW113" s="27"/>
      <c r="BWX113" s="27"/>
      <c r="BWY113" s="27"/>
      <c r="BWZ113" s="27"/>
      <c r="BXA113" s="27"/>
      <c r="BXB113" s="27"/>
      <c r="BXC113" s="27"/>
      <c r="BXD113" s="27"/>
      <c r="BXE113" s="27"/>
      <c r="BXF113" s="27"/>
      <c r="BXG113" s="27"/>
      <c r="BXH113" s="27"/>
      <c r="BXI113" s="27"/>
      <c r="BXJ113" s="27"/>
      <c r="BXK113" s="27"/>
      <c r="BXL113" s="27"/>
      <c r="BXM113" s="27"/>
      <c r="BXN113" s="27"/>
      <c r="BXO113" s="27"/>
      <c r="BXP113" s="27"/>
      <c r="BXQ113" s="27"/>
      <c r="BXR113" s="27"/>
      <c r="BXS113" s="27"/>
      <c r="BXT113" s="27"/>
      <c r="BXU113" s="27"/>
      <c r="BXV113" s="27"/>
      <c r="BXW113" s="27"/>
      <c r="BXX113" s="27"/>
      <c r="BXY113" s="27"/>
      <c r="BXZ113" s="27"/>
      <c r="BYA113" s="27"/>
      <c r="BYB113" s="27"/>
      <c r="BYC113" s="27"/>
      <c r="BYD113" s="27"/>
      <c r="BYE113" s="27"/>
      <c r="BYF113" s="27"/>
      <c r="BYG113" s="27"/>
      <c r="BYH113" s="27"/>
      <c r="BYI113" s="27"/>
      <c r="BYJ113" s="27"/>
      <c r="BYK113" s="27"/>
      <c r="BYL113" s="27"/>
      <c r="BYM113" s="27"/>
      <c r="BYN113" s="27"/>
      <c r="BYO113" s="27"/>
      <c r="BYP113" s="27"/>
      <c r="BYQ113" s="27"/>
      <c r="BYR113" s="27"/>
      <c r="BYS113" s="27"/>
      <c r="BYT113" s="27"/>
      <c r="BYU113" s="27"/>
      <c r="BYV113" s="27"/>
      <c r="BYW113" s="27"/>
      <c r="BYX113" s="27"/>
      <c r="BYY113" s="27"/>
      <c r="BYZ113" s="27"/>
      <c r="BZA113" s="27"/>
      <c r="BZB113" s="27"/>
      <c r="BZC113" s="27"/>
      <c r="BZD113" s="27"/>
      <c r="BZE113" s="27"/>
      <c r="BZF113" s="27"/>
      <c r="BZG113" s="27"/>
      <c r="BZH113" s="27"/>
      <c r="BZI113" s="27"/>
      <c r="BZJ113" s="27"/>
      <c r="BZK113" s="27"/>
      <c r="BZL113" s="27"/>
      <c r="BZM113" s="27"/>
      <c r="BZN113" s="27"/>
      <c r="BZO113" s="27"/>
      <c r="BZP113" s="27"/>
      <c r="BZQ113" s="27"/>
      <c r="BZR113" s="27"/>
      <c r="BZS113" s="27"/>
      <c r="BZT113" s="27"/>
      <c r="BZU113" s="27"/>
      <c r="BZV113" s="27"/>
      <c r="BZW113" s="27"/>
      <c r="BZX113" s="27"/>
      <c r="BZY113" s="27"/>
      <c r="BZZ113" s="27"/>
      <c r="CAA113" s="27"/>
      <c r="CAB113" s="27"/>
      <c r="CAC113" s="27"/>
      <c r="CAD113" s="27"/>
      <c r="CAE113" s="27"/>
      <c r="CAF113" s="27"/>
      <c r="CAG113" s="27"/>
      <c r="CAH113" s="27"/>
      <c r="CAI113" s="27"/>
      <c r="CAJ113" s="27"/>
      <c r="CAK113" s="27"/>
      <c r="CAL113" s="27"/>
      <c r="CAM113" s="27"/>
      <c r="CAN113" s="27"/>
      <c r="CAO113" s="27"/>
      <c r="CAP113" s="27"/>
      <c r="CAQ113" s="27"/>
      <c r="CAR113" s="27"/>
      <c r="CAS113" s="27"/>
      <c r="CAT113" s="27"/>
      <c r="CAU113" s="27"/>
      <c r="CAV113" s="27"/>
      <c r="CAW113" s="27"/>
      <c r="CAX113" s="27"/>
      <c r="CAY113" s="27"/>
      <c r="CAZ113" s="27"/>
      <c r="CBA113" s="27"/>
      <c r="CBB113" s="27"/>
      <c r="CBC113" s="27"/>
      <c r="CBD113" s="27"/>
      <c r="CBE113" s="27"/>
      <c r="CBF113" s="27"/>
      <c r="CBG113" s="27"/>
      <c r="CBH113" s="27"/>
      <c r="CBI113" s="27"/>
      <c r="CBJ113" s="27"/>
      <c r="CBK113" s="27"/>
      <c r="CBL113" s="27"/>
      <c r="CBM113" s="27"/>
      <c r="CBN113" s="27"/>
      <c r="CBO113" s="27"/>
      <c r="CBP113" s="27"/>
      <c r="CBQ113" s="27"/>
      <c r="CBR113" s="27"/>
      <c r="CBS113" s="27"/>
      <c r="CBT113" s="27"/>
      <c r="CBU113" s="27"/>
      <c r="CBV113" s="27"/>
      <c r="CBW113" s="27"/>
      <c r="CBX113" s="27"/>
      <c r="CBY113" s="27"/>
      <c r="CBZ113" s="27"/>
      <c r="CCA113" s="27"/>
      <c r="CCB113" s="27"/>
      <c r="CCC113" s="27"/>
      <c r="CCD113" s="27"/>
      <c r="CCE113" s="27"/>
      <c r="CCF113" s="27"/>
      <c r="CCG113" s="27"/>
      <c r="CCH113" s="27"/>
      <c r="CCI113" s="27"/>
      <c r="CCJ113" s="27"/>
      <c r="CCK113" s="27"/>
      <c r="CCL113" s="27"/>
      <c r="CCM113" s="27"/>
      <c r="CCN113" s="27"/>
      <c r="CCO113" s="27"/>
      <c r="CCP113" s="27"/>
      <c r="CCQ113" s="27"/>
      <c r="CCR113" s="27"/>
      <c r="CCS113" s="27"/>
      <c r="CCT113" s="27"/>
      <c r="CCU113" s="27"/>
      <c r="CCV113" s="27"/>
      <c r="CCW113" s="27"/>
      <c r="CCX113" s="27"/>
      <c r="CCY113" s="27"/>
      <c r="CCZ113" s="27"/>
      <c r="CDA113" s="27"/>
      <c r="CDB113" s="27"/>
      <c r="CDC113" s="27"/>
      <c r="CDD113" s="27"/>
      <c r="CDE113" s="27"/>
      <c r="CDF113" s="27"/>
      <c r="CDG113" s="27"/>
      <c r="CDH113" s="27"/>
      <c r="CDI113" s="27"/>
      <c r="CDJ113" s="27"/>
      <c r="CDK113" s="27"/>
      <c r="CDL113" s="27"/>
      <c r="CDM113" s="27"/>
      <c r="CDN113" s="27"/>
      <c r="CDO113" s="27"/>
      <c r="CDP113" s="27"/>
      <c r="CDQ113" s="27"/>
      <c r="CDR113" s="27"/>
      <c r="CDS113" s="27"/>
      <c r="CDT113" s="27"/>
      <c r="CDU113" s="27"/>
      <c r="CDV113" s="27"/>
      <c r="CDW113" s="27"/>
      <c r="CDX113" s="27"/>
      <c r="CDY113" s="27"/>
      <c r="CDZ113" s="27"/>
      <c r="CEA113" s="27"/>
      <c r="CEB113" s="27"/>
      <c r="CEC113" s="27"/>
      <c r="CED113" s="27"/>
      <c r="CEE113" s="27"/>
      <c r="CEF113" s="27"/>
      <c r="CEG113" s="27"/>
      <c r="CEH113" s="27"/>
      <c r="CEI113" s="27"/>
      <c r="CEJ113" s="27"/>
      <c r="CEK113" s="27"/>
      <c r="CEL113" s="27"/>
      <c r="CEM113" s="27"/>
      <c r="CEN113" s="27"/>
      <c r="CEO113" s="27"/>
      <c r="CEP113" s="27"/>
      <c r="CEQ113" s="27"/>
      <c r="CER113" s="27"/>
      <c r="CES113" s="27"/>
      <c r="CET113" s="27"/>
      <c r="CEU113" s="27"/>
      <c r="CEV113" s="27"/>
      <c r="CEW113" s="27"/>
      <c r="CEX113" s="27"/>
      <c r="CEY113" s="27"/>
      <c r="CEZ113" s="27"/>
      <c r="CFA113" s="27"/>
      <c r="CFB113" s="27"/>
      <c r="CFC113" s="27"/>
      <c r="CFD113" s="27"/>
      <c r="CFE113" s="27"/>
      <c r="CFF113" s="27"/>
      <c r="CFG113" s="27"/>
      <c r="CFH113" s="27"/>
      <c r="CFI113" s="27"/>
      <c r="CFJ113" s="27"/>
      <c r="CFK113" s="27"/>
      <c r="CFL113" s="27"/>
      <c r="CFM113" s="27"/>
      <c r="CFN113" s="27"/>
      <c r="CFO113" s="27"/>
      <c r="CFP113" s="27"/>
      <c r="CFQ113" s="27"/>
      <c r="CFR113" s="27"/>
      <c r="CFS113" s="27"/>
      <c r="CFT113" s="27"/>
      <c r="CFU113" s="27"/>
      <c r="CFV113" s="27"/>
      <c r="CFW113" s="27"/>
      <c r="CFX113" s="27"/>
      <c r="CFY113" s="27"/>
      <c r="CFZ113" s="27"/>
      <c r="CGA113" s="27"/>
      <c r="CGB113" s="27"/>
      <c r="CGC113" s="27"/>
      <c r="CGD113" s="27"/>
      <c r="CGE113" s="27"/>
      <c r="CGF113" s="27"/>
      <c r="CGG113" s="27"/>
      <c r="CGH113" s="27"/>
      <c r="CGI113" s="27"/>
      <c r="CGJ113" s="27"/>
      <c r="CGK113" s="27"/>
      <c r="CGL113" s="27"/>
      <c r="CGM113" s="27"/>
      <c r="CGN113" s="27"/>
      <c r="CGO113" s="27"/>
      <c r="CGP113" s="27"/>
      <c r="CGQ113" s="27"/>
      <c r="CGR113" s="27"/>
      <c r="CGS113" s="27"/>
      <c r="CGT113" s="27"/>
      <c r="CGU113" s="27"/>
      <c r="CGV113" s="27"/>
      <c r="CGW113" s="27"/>
      <c r="CGX113" s="27"/>
      <c r="CGY113" s="27"/>
      <c r="CGZ113" s="27"/>
      <c r="CHA113" s="27"/>
      <c r="CHB113" s="27"/>
      <c r="CHC113" s="27"/>
      <c r="CHD113" s="27"/>
      <c r="CHE113" s="27"/>
      <c r="CHF113" s="27"/>
      <c r="CHG113" s="27"/>
      <c r="CHH113" s="27"/>
      <c r="CHI113" s="27"/>
      <c r="CHJ113" s="27"/>
      <c r="CHK113" s="27"/>
      <c r="CHL113" s="27"/>
      <c r="CHM113" s="27"/>
      <c r="CHN113" s="27"/>
      <c r="CHO113" s="27"/>
      <c r="CHP113" s="27"/>
      <c r="CHQ113" s="27"/>
      <c r="CHR113" s="27"/>
      <c r="CHS113" s="27"/>
      <c r="CHT113" s="27"/>
      <c r="CHU113" s="27"/>
      <c r="CHV113" s="27"/>
      <c r="CHW113" s="27"/>
      <c r="CHX113" s="27"/>
      <c r="CHY113" s="27"/>
      <c r="CHZ113" s="27"/>
      <c r="CIA113" s="27"/>
      <c r="CIB113" s="27"/>
      <c r="CIC113" s="27"/>
      <c r="CID113" s="27"/>
      <c r="CIE113" s="27"/>
      <c r="CIF113" s="27"/>
      <c r="CIG113" s="27"/>
      <c r="CIH113" s="27"/>
      <c r="CII113" s="27"/>
      <c r="CIJ113" s="27"/>
      <c r="CIK113" s="27"/>
      <c r="CIL113" s="27"/>
      <c r="CIM113" s="27"/>
      <c r="CIN113" s="27"/>
      <c r="CIO113" s="27"/>
      <c r="CIP113" s="27"/>
      <c r="CIQ113" s="27"/>
      <c r="CIR113" s="27"/>
      <c r="CIS113" s="27"/>
      <c r="CIT113" s="27"/>
      <c r="CIU113" s="27"/>
      <c r="CIV113" s="27"/>
      <c r="CIW113" s="27"/>
      <c r="CIX113" s="27"/>
      <c r="CIY113" s="27"/>
      <c r="CIZ113" s="27"/>
      <c r="CJA113" s="27"/>
      <c r="CJB113" s="27"/>
      <c r="CJC113" s="27"/>
      <c r="CJD113" s="27"/>
      <c r="CJE113" s="27"/>
      <c r="CJF113" s="27"/>
      <c r="CJG113" s="27"/>
      <c r="CJH113" s="27"/>
      <c r="CJI113" s="27"/>
      <c r="CJJ113" s="27"/>
      <c r="CJK113" s="27"/>
      <c r="CJL113" s="27"/>
      <c r="CJM113" s="27"/>
      <c r="CJN113" s="27"/>
      <c r="CJO113" s="27"/>
      <c r="CJP113" s="27"/>
      <c r="CJQ113" s="27"/>
      <c r="CJR113" s="27"/>
      <c r="CJS113" s="27"/>
      <c r="CJT113" s="27"/>
      <c r="CJU113" s="27"/>
      <c r="CJV113" s="27"/>
      <c r="CJW113" s="27"/>
      <c r="CJX113" s="27"/>
      <c r="CJY113" s="27"/>
      <c r="CJZ113" s="27"/>
      <c r="CKA113" s="27"/>
      <c r="CKB113" s="27"/>
      <c r="CKC113" s="27"/>
      <c r="CKD113" s="27"/>
      <c r="CKE113" s="27"/>
      <c r="CKF113" s="27"/>
      <c r="CKG113" s="27"/>
      <c r="CKH113" s="27"/>
      <c r="CKI113" s="27"/>
      <c r="CKJ113" s="27"/>
      <c r="CKK113" s="27"/>
      <c r="CKL113" s="27"/>
      <c r="CKM113" s="27"/>
      <c r="CKN113" s="27"/>
      <c r="CKO113" s="27"/>
      <c r="CKP113" s="27"/>
      <c r="CKQ113" s="27"/>
      <c r="CKR113" s="27"/>
      <c r="CKS113" s="27"/>
      <c r="CKT113" s="27"/>
      <c r="CKU113" s="27"/>
      <c r="CKV113" s="27"/>
      <c r="CKW113" s="27"/>
      <c r="CKX113" s="27"/>
      <c r="CKY113" s="27"/>
      <c r="CKZ113" s="27"/>
      <c r="CLA113" s="27"/>
      <c r="CLB113" s="27"/>
      <c r="CLC113" s="27"/>
      <c r="CLD113" s="27"/>
      <c r="CLE113" s="27"/>
      <c r="CLF113" s="27"/>
      <c r="CLG113" s="27"/>
      <c r="CLH113" s="27"/>
      <c r="CLI113" s="27"/>
      <c r="CLJ113" s="27"/>
      <c r="CLK113" s="27"/>
      <c r="CLL113" s="27"/>
      <c r="CLM113" s="27"/>
      <c r="CLN113" s="27"/>
      <c r="CLO113" s="27"/>
      <c r="CLP113" s="27"/>
      <c r="CLQ113" s="27"/>
      <c r="CLR113" s="27"/>
      <c r="CLS113" s="27"/>
      <c r="CLT113" s="27"/>
      <c r="CLU113" s="27"/>
      <c r="CLV113" s="27"/>
      <c r="CLW113" s="27"/>
      <c r="CLX113" s="27"/>
      <c r="CLY113" s="27"/>
      <c r="CLZ113" s="27"/>
      <c r="CMA113" s="27"/>
      <c r="CMB113" s="27"/>
      <c r="CMC113" s="27"/>
      <c r="CMD113" s="27"/>
      <c r="CME113" s="27"/>
      <c r="CMF113" s="27"/>
      <c r="CMG113" s="27"/>
      <c r="CMH113" s="27"/>
      <c r="CMI113" s="27"/>
      <c r="CMJ113" s="27"/>
      <c r="CMK113" s="27"/>
      <c r="CML113" s="27"/>
      <c r="CMM113" s="27"/>
      <c r="CMN113" s="27"/>
      <c r="CMO113" s="27"/>
      <c r="CMP113" s="27"/>
      <c r="CMQ113" s="27"/>
      <c r="CMR113" s="27"/>
      <c r="CMS113" s="27"/>
      <c r="CMT113" s="27"/>
      <c r="CMU113" s="27"/>
      <c r="CMV113" s="27"/>
      <c r="CMW113" s="27"/>
      <c r="CMX113" s="27"/>
      <c r="CMY113" s="27"/>
      <c r="CMZ113" s="27"/>
      <c r="CNA113" s="27"/>
      <c r="CNB113" s="27"/>
      <c r="CNC113" s="27"/>
      <c r="CND113" s="27"/>
      <c r="CNE113" s="27"/>
      <c r="CNF113" s="27"/>
      <c r="CNG113" s="27"/>
      <c r="CNH113" s="27"/>
      <c r="CNI113" s="27"/>
      <c r="CNJ113" s="27"/>
      <c r="CNK113" s="27"/>
      <c r="CNL113" s="27"/>
      <c r="CNM113" s="27"/>
      <c r="CNN113" s="27"/>
      <c r="CNO113" s="27"/>
      <c r="CNP113" s="27"/>
      <c r="CNQ113" s="27"/>
      <c r="CNR113" s="27"/>
      <c r="CNS113" s="27"/>
      <c r="CNT113" s="27"/>
      <c r="CNU113" s="27"/>
      <c r="CNV113" s="27"/>
      <c r="CNW113" s="27"/>
      <c r="CNX113" s="27"/>
      <c r="CNY113" s="27"/>
      <c r="CNZ113" s="27"/>
      <c r="COA113" s="27"/>
      <c r="COB113" s="27"/>
      <c r="COC113" s="27"/>
      <c r="COD113" s="27"/>
      <c r="COE113" s="27"/>
      <c r="COF113" s="27"/>
      <c r="COG113" s="27"/>
      <c r="COH113" s="27"/>
      <c r="COI113" s="27"/>
      <c r="COJ113" s="27"/>
      <c r="COK113" s="27"/>
      <c r="COL113" s="27"/>
      <c r="COM113" s="27"/>
      <c r="CON113" s="27"/>
      <c r="COO113" s="27"/>
      <c r="COP113" s="27"/>
      <c r="COQ113" s="27"/>
      <c r="COR113" s="27"/>
      <c r="COS113" s="27"/>
      <c r="COT113" s="27"/>
      <c r="COU113" s="27"/>
      <c r="COV113" s="27"/>
      <c r="COW113" s="27"/>
      <c r="COX113" s="27"/>
      <c r="COY113" s="27"/>
      <c r="COZ113" s="27"/>
      <c r="CPA113" s="27"/>
      <c r="CPB113" s="27"/>
      <c r="CPC113" s="27"/>
      <c r="CPD113" s="27"/>
      <c r="CPE113" s="27"/>
      <c r="CPF113" s="27"/>
      <c r="CPG113" s="27"/>
      <c r="CPH113" s="27"/>
      <c r="CPI113" s="27"/>
      <c r="CPJ113" s="27"/>
      <c r="CPK113" s="27"/>
      <c r="CPL113" s="27"/>
      <c r="CPM113" s="27"/>
      <c r="CPN113" s="27"/>
      <c r="CPO113" s="27"/>
      <c r="CPP113" s="27"/>
      <c r="CPQ113" s="27"/>
      <c r="CPR113" s="27"/>
      <c r="CPS113" s="27"/>
      <c r="CPT113" s="27"/>
      <c r="CPU113" s="27"/>
      <c r="CPV113" s="27"/>
      <c r="CPW113" s="27"/>
      <c r="CPX113" s="27"/>
      <c r="CPY113" s="27"/>
      <c r="CPZ113" s="27"/>
      <c r="CQA113" s="27"/>
      <c r="CQB113" s="27"/>
      <c r="CQC113" s="27"/>
      <c r="CQD113" s="27"/>
      <c r="CQE113" s="27"/>
      <c r="CQF113" s="27"/>
      <c r="CQG113" s="27"/>
      <c r="CQH113" s="27"/>
      <c r="CQI113" s="27"/>
      <c r="CQJ113" s="27"/>
      <c r="CQK113" s="27"/>
      <c r="CQL113" s="27"/>
      <c r="CQM113" s="27"/>
      <c r="CQN113" s="27"/>
      <c r="CQO113" s="27"/>
      <c r="CQP113" s="27"/>
      <c r="CQQ113" s="27"/>
      <c r="CQR113" s="27"/>
      <c r="CQS113" s="27"/>
      <c r="CQT113" s="27"/>
      <c r="CQU113" s="27"/>
      <c r="CQV113" s="27"/>
      <c r="CQW113" s="27"/>
      <c r="CQX113" s="27"/>
      <c r="CQY113" s="27"/>
      <c r="CQZ113" s="27"/>
      <c r="CRA113" s="27"/>
      <c r="CRB113" s="27"/>
      <c r="CRC113" s="27"/>
      <c r="CRD113" s="27"/>
      <c r="CRE113" s="27"/>
      <c r="CRF113" s="27"/>
      <c r="CRG113" s="27"/>
      <c r="CRH113" s="27"/>
      <c r="CRI113" s="27"/>
      <c r="CRJ113" s="27"/>
      <c r="CRK113" s="27"/>
      <c r="CRL113" s="27"/>
      <c r="CRM113" s="27"/>
      <c r="CRN113" s="27"/>
      <c r="CRO113" s="27"/>
      <c r="CRP113" s="27"/>
      <c r="CRQ113" s="27"/>
      <c r="CRR113" s="27"/>
      <c r="CRS113" s="27"/>
      <c r="CRT113" s="27"/>
      <c r="CRU113" s="27"/>
      <c r="CRV113" s="27"/>
      <c r="CRW113" s="27"/>
      <c r="CRX113" s="27"/>
      <c r="CRY113" s="27"/>
      <c r="CRZ113" s="27"/>
      <c r="CSA113" s="27"/>
      <c r="CSB113" s="27"/>
      <c r="CSC113" s="27"/>
      <c r="CSD113" s="27"/>
      <c r="CSE113" s="27"/>
      <c r="CSF113" s="27"/>
      <c r="CSG113" s="27"/>
      <c r="CSH113" s="27"/>
      <c r="CSI113" s="27"/>
      <c r="CSJ113" s="27"/>
      <c r="CSK113" s="27"/>
      <c r="CSL113" s="27"/>
      <c r="CSM113" s="27"/>
      <c r="CSN113" s="27"/>
      <c r="CSO113" s="27"/>
      <c r="CSP113" s="27"/>
      <c r="CSQ113" s="27"/>
      <c r="CSR113" s="27"/>
      <c r="CSS113" s="27"/>
      <c r="CST113" s="27"/>
      <c r="CSU113" s="27"/>
      <c r="CSV113" s="27"/>
      <c r="CSW113" s="27"/>
      <c r="CSX113" s="27"/>
      <c r="CSY113" s="27"/>
      <c r="CSZ113" s="27"/>
      <c r="CTA113" s="27"/>
      <c r="CTB113" s="27"/>
      <c r="CTC113" s="27"/>
      <c r="CTD113" s="27"/>
      <c r="CTE113" s="27"/>
      <c r="CTF113" s="27"/>
      <c r="CTG113" s="27"/>
      <c r="CTH113" s="27"/>
      <c r="CTI113" s="27"/>
      <c r="CTJ113" s="27"/>
      <c r="CTK113" s="27"/>
      <c r="CTL113" s="27"/>
      <c r="CTM113" s="27"/>
      <c r="CTN113" s="27"/>
      <c r="CTO113" s="27"/>
      <c r="CTP113" s="27"/>
      <c r="CTQ113" s="27"/>
      <c r="CTR113" s="27"/>
      <c r="CTS113" s="27"/>
      <c r="CTT113" s="27"/>
      <c r="CTU113" s="27"/>
      <c r="CTV113" s="27"/>
      <c r="CTW113" s="27"/>
      <c r="CTX113" s="27"/>
      <c r="CTY113" s="27"/>
      <c r="CTZ113" s="27"/>
      <c r="CUA113" s="27"/>
      <c r="CUB113" s="27"/>
      <c r="CUC113" s="27"/>
      <c r="CUD113" s="27"/>
      <c r="CUE113" s="27"/>
      <c r="CUF113" s="27"/>
      <c r="CUG113" s="27"/>
      <c r="CUH113" s="27"/>
      <c r="CUI113" s="27"/>
      <c r="CUJ113" s="27"/>
      <c r="CUK113" s="27"/>
      <c r="CUL113" s="27"/>
      <c r="CUM113" s="27"/>
      <c r="CUN113" s="27"/>
      <c r="CUO113" s="27"/>
      <c r="CUP113" s="27"/>
      <c r="CUQ113" s="27"/>
      <c r="CUR113" s="27"/>
      <c r="CUS113" s="27"/>
      <c r="CUT113" s="27"/>
      <c r="CUU113" s="27"/>
      <c r="CUV113" s="27"/>
      <c r="CUW113" s="27"/>
      <c r="CUX113" s="27"/>
      <c r="CUY113" s="27"/>
      <c r="CUZ113" s="27"/>
      <c r="CVA113" s="27"/>
      <c r="CVB113" s="27"/>
      <c r="CVC113" s="27"/>
      <c r="CVD113" s="27"/>
      <c r="CVE113" s="27"/>
      <c r="CVF113" s="27"/>
      <c r="CVG113" s="27"/>
      <c r="CVH113" s="27"/>
      <c r="CVI113" s="27"/>
      <c r="CVJ113" s="27"/>
      <c r="CVK113" s="27"/>
      <c r="CVL113" s="27"/>
      <c r="CVM113" s="27"/>
      <c r="CVN113" s="27"/>
      <c r="CVO113" s="27"/>
      <c r="CVP113" s="27"/>
      <c r="CVQ113" s="27"/>
      <c r="CVR113" s="27"/>
      <c r="CVS113" s="27"/>
      <c r="CVT113" s="27"/>
      <c r="CVU113" s="27"/>
      <c r="CVV113" s="27"/>
      <c r="CVW113" s="27"/>
      <c r="CVX113" s="27"/>
      <c r="CVY113" s="27"/>
      <c r="CVZ113" s="27"/>
      <c r="CWA113" s="27"/>
      <c r="CWB113" s="27"/>
      <c r="CWC113" s="27"/>
      <c r="CWD113" s="27"/>
      <c r="CWE113" s="27"/>
      <c r="CWF113" s="27"/>
      <c r="CWG113" s="27"/>
      <c r="CWH113" s="27"/>
      <c r="CWI113" s="27"/>
      <c r="CWJ113" s="27"/>
      <c r="CWK113" s="27"/>
      <c r="CWL113" s="27"/>
      <c r="CWM113" s="27"/>
      <c r="CWN113" s="27"/>
      <c r="CWO113" s="27"/>
      <c r="CWP113" s="27"/>
      <c r="CWQ113" s="27"/>
      <c r="CWR113" s="27"/>
      <c r="CWS113" s="27"/>
      <c r="CWT113" s="27"/>
      <c r="CWU113" s="27"/>
      <c r="CWV113" s="27"/>
      <c r="CWW113" s="27"/>
      <c r="CWX113" s="27"/>
      <c r="CWY113" s="27"/>
      <c r="CWZ113" s="27"/>
      <c r="CXA113" s="27"/>
      <c r="CXB113" s="27"/>
      <c r="CXC113" s="27"/>
      <c r="CXD113" s="27"/>
      <c r="CXE113" s="27"/>
      <c r="CXF113" s="27"/>
      <c r="CXG113" s="27"/>
      <c r="CXH113" s="27"/>
      <c r="CXI113" s="27"/>
      <c r="CXJ113" s="27"/>
      <c r="CXK113" s="27"/>
      <c r="CXL113" s="27"/>
      <c r="CXM113" s="27"/>
      <c r="CXN113" s="27"/>
      <c r="CXO113" s="27"/>
      <c r="CXP113" s="27"/>
      <c r="CXQ113" s="27"/>
      <c r="CXR113" s="27"/>
      <c r="CXS113" s="27"/>
      <c r="CXT113" s="27"/>
      <c r="CXU113" s="27"/>
      <c r="CXV113" s="27"/>
      <c r="CXW113" s="27"/>
      <c r="CXX113" s="27"/>
      <c r="CXY113" s="27"/>
      <c r="CXZ113" s="27"/>
      <c r="CYA113" s="27"/>
      <c r="CYB113" s="27"/>
      <c r="CYC113" s="27"/>
      <c r="CYD113" s="27"/>
      <c r="CYE113" s="27"/>
      <c r="CYF113" s="27"/>
      <c r="CYG113" s="27"/>
      <c r="CYH113" s="27"/>
      <c r="CYI113" s="27"/>
      <c r="CYJ113" s="27"/>
      <c r="CYK113" s="27"/>
      <c r="CYL113" s="27"/>
      <c r="CYM113" s="27"/>
      <c r="CYN113" s="27"/>
      <c r="CYO113" s="27"/>
      <c r="CYP113" s="27"/>
      <c r="CYQ113" s="27"/>
      <c r="CYR113" s="27"/>
      <c r="CYS113" s="27"/>
      <c r="CYT113" s="27"/>
      <c r="CYU113" s="27"/>
      <c r="CYV113" s="27"/>
      <c r="CYW113" s="27"/>
      <c r="CYX113" s="27"/>
      <c r="CYY113" s="27"/>
      <c r="CYZ113" s="27"/>
      <c r="CZA113" s="27"/>
      <c r="CZB113" s="27"/>
      <c r="CZC113" s="27"/>
      <c r="CZD113" s="27"/>
      <c r="CZE113" s="27"/>
      <c r="CZF113" s="27"/>
      <c r="CZG113" s="27"/>
      <c r="CZH113" s="27"/>
      <c r="CZI113" s="27"/>
      <c r="CZJ113" s="27"/>
      <c r="CZK113" s="27"/>
      <c r="CZL113" s="27"/>
      <c r="CZM113" s="27"/>
      <c r="CZN113" s="27"/>
      <c r="CZO113" s="27"/>
      <c r="CZP113" s="27"/>
      <c r="CZQ113" s="27"/>
      <c r="CZR113" s="27"/>
      <c r="CZS113" s="27"/>
      <c r="CZT113" s="27"/>
      <c r="CZU113" s="27"/>
      <c r="CZV113" s="27"/>
      <c r="CZW113" s="27"/>
      <c r="CZX113" s="27"/>
      <c r="CZY113" s="27"/>
      <c r="CZZ113" s="27"/>
      <c r="DAA113" s="27"/>
      <c r="DAB113" s="27"/>
      <c r="DAC113" s="27"/>
      <c r="DAD113" s="27"/>
      <c r="DAE113" s="27"/>
      <c r="DAF113" s="27"/>
      <c r="DAG113" s="27"/>
      <c r="DAH113" s="27"/>
      <c r="DAI113" s="27"/>
      <c r="DAJ113" s="27"/>
      <c r="DAK113" s="27"/>
      <c r="DAL113" s="27"/>
      <c r="DAM113" s="27"/>
      <c r="DAN113" s="27"/>
      <c r="DAO113" s="27"/>
      <c r="DAP113" s="27"/>
      <c r="DAQ113" s="27"/>
      <c r="DAR113" s="27"/>
      <c r="DAS113" s="27"/>
      <c r="DAT113" s="27"/>
      <c r="DAU113" s="27"/>
      <c r="DAV113" s="27"/>
      <c r="DAW113" s="27"/>
      <c r="DAX113" s="27"/>
      <c r="DAY113" s="27"/>
      <c r="DAZ113" s="27"/>
      <c r="DBA113" s="27"/>
      <c r="DBB113" s="27"/>
      <c r="DBC113" s="27"/>
      <c r="DBD113" s="27"/>
      <c r="DBE113" s="27"/>
      <c r="DBF113" s="27"/>
      <c r="DBG113" s="27"/>
      <c r="DBH113" s="27"/>
      <c r="DBI113" s="27"/>
      <c r="DBJ113" s="27"/>
      <c r="DBK113" s="27"/>
      <c r="DBL113" s="27"/>
      <c r="DBM113" s="27"/>
      <c r="DBN113" s="27"/>
      <c r="DBO113" s="27"/>
      <c r="DBP113" s="27"/>
      <c r="DBQ113" s="27"/>
      <c r="DBR113" s="27"/>
      <c r="DBS113" s="27"/>
      <c r="DBT113" s="27"/>
      <c r="DBU113" s="27"/>
      <c r="DBV113" s="27"/>
      <c r="DBW113" s="27"/>
      <c r="DBX113" s="27"/>
      <c r="DBY113" s="27"/>
      <c r="DBZ113" s="27"/>
      <c r="DCA113" s="27"/>
      <c r="DCB113" s="27"/>
      <c r="DCC113" s="27"/>
      <c r="DCD113" s="27"/>
      <c r="DCE113" s="27"/>
      <c r="DCF113" s="27"/>
      <c r="DCG113" s="27"/>
      <c r="DCH113" s="27"/>
      <c r="DCI113" s="27"/>
      <c r="DCJ113" s="27"/>
      <c r="DCK113" s="27"/>
      <c r="DCL113" s="27"/>
      <c r="DCM113" s="27"/>
      <c r="DCN113" s="27"/>
      <c r="DCO113" s="27"/>
      <c r="DCP113" s="27"/>
      <c r="DCQ113" s="27"/>
      <c r="DCR113" s="27"/>
      <c r="DCS113" s="27"/>
      <c r="DCT113" s="27"/>
      <c r="DCU113" s="27"/>
      <c r="DCV113" s="27"/>
      <c r="DCW113" s="27"/>
      <c r="DCX113" s="27"/>
      <c r="DCY113" s="27"/>
      <c r="DCZ113" s="27"/>
      <c r="DDA113" s="27"/>
      <c r="DDB113" s="27"/>
      <c r="DDC113" s="27"/>
      <c r="DDD113" s="27"/>
      <c r="DDE113" s="27"/>
      <c r="DDF113" s="27"/>
      <c r="DDG113" s="27"/>
      <c r="DDH113" s="27"/>
      <c r="DDI113" s="27"/>
      <c r="DDJ113" s="27"/>
      <c r="DDK113" s="27"/>
      <c r="DDL113" s="27"/>
      <c r="DDM113" s="27"/>
      <c r="DDN113" s="27"/>
      <c r="DDO113" s="27"/>
      <c r="DDP113" s="27"/>
      <c r="DDQ113" s="27"/>
      <c r="DDR113" s="27"/>
      <c r="DDS113" s="27"/>
      <c r="DDT113" s="27"/>
      <c r="DDU113" s="27"/>
      <c r="DDV113" s="27"/>
      <c r="DDW113" s="27"/>
      <c r="DDX113" s="27"/>
      <c r="DDY113" s="27"/>
      <c r="DDZ113" s="27"/>
      <c r="DEA113" s="27"/>
      <c r="DEB113" s="27"/>
      <c r="DEC113" s="27"/>
      <c r="DED113" s="27"/>
      <c r="DEE113" s="27"/>
      <c r="DEF113" s="27"/>
      <c r="DEG113" s="27"/>
      <c r="DEH113" s="27"/>
      <c r="DEI113" s="27"/>
      <c r="DEJ113" s="27"/>
      <c r="DEK113" s="27"/>
      <c r="DEL113" s="27"/>
      <c r="DEM113" s="27"/>
      <c r="DEN113" s="27"/>
      <c r="DEO113" s="27"/>
      <c r="DEP113" s="27"/>
      <c r="DEQ113" s="27"/>
      <c r="DER113" s="27"/>
      <c r="DES113" s="27"/>
      <c r="DET113" s="27"/>
      <c r="DEU113" s="27"/>
      <c r="DEV113" s="27"/>
      <c r="DEW113" s="27"/>
      <c r="DEX113" s="27"/>
      <c r="DEY113" s="27"/>
      <c r="DEZ113" s="27"/>
      <c r="DFA113" s="27"/>
      <c r="DFB113" s="27"/>
      <c r="DFC113" s="27"/>
      <c r="DFD113" s="27"/>
      <c r="DFE113" s="27"/>
      <c r="DFF113" s="27"/>
      <c r="DFG113" s="27"/>
      <c r="DFH113" s="27"/>
      <c r="DFI113" s="27"/>
      <c r="DFJ113" s="27"/>
      <c r="DFK113" s="27"/>
      <c r="DFL113" s="27"/>
      <c r="DFM113" s="27"/>
      <c r="DFN113" s="27"/>
      <c r="DFO113" s="27"/>
      <c r="DFP113" s="27"/>
      <c r="DFQ113" s="27"/>
      <c r="DFR113" s="27"/>
      <c r="DFS113" s="27"/>
      <c r="DFT113" s="27"/>
      <c r="DFU113" s="27"/>
      <c r="DFV113" s="27"/>
      <c r="DFW113" s="27"/>
      <c r="DFX113" s="27"/>
      <c r="DFY113" s="27"/>
      <c r="DFZ113" s="27"/>
      <c r="DGA113" s="27"/>
      <c r="DGB113" s="27"/>
      <c r="DGC113" s="27"/>
      <c r="DGD113" s="27"/>
      <c r="DGE113" s="27"/>
      <c r="DGF113" s="27"/>
      <c r="DGG113" s="27"/>
      <c r="DGH113" s="27"/>
      <c r="DGI113" s="27"/>
      <c r="DGJ113" s="27"/>
      <c r="DGK113" s="27"/>
      <c r="DGL113" s="27"/>
      <c r="DGM113" s="27"/>
      <c r="DGN113" s="27"/>
      <c r="DGO113" s="27"/>
      <c r="DGP113" s="27"/>
      <c r="DGQ113" s="27"/>
      <c r="DGR113" s="27"/>
      <c r="DGS113" s="27"/>
      <c r="DGT113" s="27"/>
      <c r="DGU113" s="27"/>
      <c r="DGV113" s="27"/>
      <c r="DGW113" s="27"/>
      <c r="DGX113" s="27"/>
      <c r="DGY113" s="27"/>
      <c r="DGZ113" s="27"/>
      <c r="DHA113" s="27"/>
      <c r="DHB113" s="27"/>
      <c r="DHC113" s="27"/>
      <c r="DHD113" s="27"/>
      <c r="DHE113" s="27"/>
      <c r="DHF113" s="27"/>
      <c r="DHG113" s="27"/>
      <c r="DHH113" s="27"/>
      <c r="DHI113" s="27"/>
      <c r="DHJ113" s="27"/>
      <c r="DHK113" s="27"/>
      <c r="DHL113" s="27"/>
      <c r="DHM113" s="27"/>
      <c r="DHN113" s="27"/>
      <c r="DHO113" s="27"/>
      <c r="DHP113" s="27"/>
      <c r="DHQ113" s="27"/>
      <c r="DHR113" s="27"/>
      <c r="DHS113" s="27"/>
      <c r="DHT113" s="27"/>
      <c r="DHU113" s="27"/>
      <c r="DHV113" s="27"/>
      <c r="DHW113" s="27"/>
      <c r="DHX113" s="27"/>
      <c r="DHY113" s="27"/>
      <c r="DHZ113" s="27"/>
      <c r="DIA113" s="27"/>
      <c r="DIB113" s="27"/>
      <c r="DIC113" s="27"/>
      <c r="DID113" s="27"/>
      <c r="DIE113" s="27"/>
      <c r="DIF113" s="27"/>
      <c r="DIG113" s="27"/>
      <c r="DIH113" s="27"/>
      <c r="DII113" s="27"/>
      <c r="DIJ113" s="27"/>
      <c r="DIK113" s="27"/>
      <c r="DIL113" s="27"/>
      <c r="DIM113" s="27"/>
      <c r="DIN113" s="27"/>
      <c r="DIO113" s="27"/>
      <c r="DIP113" s="27"/>
      <c r="DIQ113" s="27"/>
      <c r="DIR113" s="27"/>
      <c r="DIS113" s="27"/>
      <c r="DIT113" s="27"/>
      <c r="DIU113" s="27"/>
      <c r="DIV113" s="27"/>
      <c r="DIW113" s="27"/>
      <c r="DIX113" s="27"/>
      <c r="DIY113" s="27"/>
      <c r="DIZ113" s="27"/>
      <c r="DJA113" s="27"/>
      <c r="DJB113" s="27"/>
      <c r="DJC113" s="27"/>
      <c r="DJD113" s="27"/>
      <c r="DJE113" s="27"/>
      <c r="DJF113" s="27"/>
      <c r="DJG113" s="27"/>
      <c r="DJH113" s="27"/>
      <c r="DJI113" s="27"/>
      <c r="DJJ113" s="27"/>
      <c r="DJK113" s="27"/>
      <c r="DJL113" s="27"/>
      <c r="DJM113" s="27"/>
      <c r="DJN113" s="27"/>
      <c r="DJO113" s="27"/>
      <c r="DJP113" s="27"/>
      <c r="DJQ113" s="27"/>
      <c r="DJR113" s="27"/>
      <c r="DJS113" s="27"/>
      <c r="DJT113" s="27"/>
      <c r="DJU113" s="27"/>
      <c r="DJV113" s="27"/>
      <c r="DJW113" s="27"/>
      <c r="DJX113" s="27"/>
      <c r="DJY113" s="27"/>
      <c r="DJZ113" s="27"/>
      <c r="DKA113" s="27"/>
      <c r="DKB113" s="27"/>
      <c r="DKC113" s="27"/>
      <c r="DKD113" s="27"/>
      <c r="DKE113" s="27"/>
      <c r="DKF113" s="27"/>
      <c r="DKG113" s="27"/>
      <c r="DKH113" s="27"/>
      <c r="DKI113" s="27"/>
      <c r="DKJ113" s="27"/>
      <c r="DKK113" s="27"/>
      <c r="DKL113" s="27"/>
      <c r="DKM113" s="27"/>
      <c r="DKN113" s="27"/>
      <c r="DKO113" s="27"/>
      <c r="DKP113" s="27"/>
      <c r="DKQ113" s="27"/>
      <c r="DKR113" s="27"/>
      <c r="DKS113" s="27"/>
      <c r="DKT113" s="27"/>
      <c r="DKU113" s="27"/>
      <c r="DKV113" s="27"/>
      <c r="DKW113" s="27"/>
      <c r="DKX113" s="27"/>
      <c r="DKY113" s="27"/>
      <c r="DKZ113" s="27"/>
      <c r="DLA113" s="27"/>
      <c r="DLB113" s="27"/>
      <c r="DLC113" s="27"/>
      <c r="DLD113" s="27"/>
      <c r="DLE113" s="27"/>
      <c r="DLF113" s="27"/>
      <c r="DLG113" s="27"/>
      <c r="DLH113" s="27"/>
      <c r="DLI113" s="27"/>
      <c r="DLJ113" s="27"/>
      <c r="DLK113" s="27"/>
      <c r="DLL113" s="27"/>
      <c r="DLM113" s="27"/>
      <c r="DLN113" s="27"/>
      <c r="DLO113" s="27"/>
      <c r="DLP113" s="27"/>
      <c r="DLQ113" s="27"/>
      <c r="DLR113" s="27"/>
      <c r="DLS113" s="27"/>
      <c r="DLT113" s="27"/>
      <c r="DLU113" s="27"/>
      <c r="DLV113" s="27"/>
      <c r="DLW113" s="27"/>
      <c r="DLX113" s="27"/>
      <c r="DLY113" s="27"/>
      <c r="DLZ113" s="27"/>
      <c r="DMA113" s="27"/>
      <c r="DMB113" s="27"/>
      <c r="DMC113" s="27"/>
      <c r="DMD113" s="27"/>
      <c r="DME113" s="27"/>
      <c r="DMF113" s="27"/>
      <c r="DMG113" s="27"/>
      <c r="DMH113" s="27"/>
      <c r="DMI113" s="27"/>
      <c r="DMJ113" s="27"/>
      <c r="DMK113" s="27"/>
      <c r="DML113" s="27"/>
      <c r="DMM113" s="27"/>
      <c r="DMN113" s="27"/>
      <c r="DMO113" s="27"/>
      <c r="DMP113" s="27"/>
      <c r="DMQ113" s="27"/>
      <c r="DMR113" s="27"/>
      <c r="DMS113" s="27"/>
      <c r="DMT113" s="27"/>
      <c r="DMU113" s="27"/>
      <c r="DMV113" s="27"/>
      <c r="DMW113" s="27"/>
      <c r="DMX113" s="27"/>
      <c r="DMY113" s="27"/>
      <c r="DMZ113" s="27"/>
      <c r="DNA113" s="27"/>
      <c r="DNB113" s="27"/>
      <c r="DNC113" s="27"/>
      <c r="DND113" s="27"/>
      <c r="DNE113" s="27"/>
      <c r="DNF113" s="27"/>
      <c r="DNG113" s="27"/>
      <c r="DNH113" s="27"/>
      <c r="DNI113" s="27"/>
      <c r="DNJ113" s="27"/>
      <c r="DNK113" s="27"/>
      <c r="DNL113" s="27"/>
      <c r="DNM113" s="27"/>
      <c r="DNN113" s="27"/>
      <c r="DNO113" s="27"/>
      <c r="DNP113" s="27"/>
      <c r="DNQ113" s="27"/>
      <c r="DNR113" s="27"/>
      <c r="DNS113" s="27"/>
      <c r="DNT113" s="27"/>
      <c r="DNU113" s="27"/>
      <c r="DNV113" s="27"/>
      <c r="DNW113" s="27"/>
      <c r="DNX113" s="27"/>
      <c r="DNY113" s="27"/>
      <c r="DNZ113" s="27"/>
      <c r="DOA113" s="27"/>
      <c r="DOB113" s="27"/>
      <c r="DOC113" s="27"/>
      <c r="DOD113" s="27"/>
      <c r="DOE113" s="27"/>
      <c r="DOF113" s="27"/>
      <c r="DOG113" s="27"/>
      <c r="DOH113" s="27"/>
      <c r="DOI113" s="27"/>
      <c r="DOJ113" s="27"/>
      <c r="DOK113" s="27"/>
      <c r="DOL113" s="27"/>
      <c r="DOM113" s="27"/>
      <c r="DON113" s="27"/>
      <c r="DOO113" s="27"/>
      <c r="DOP113" s="27"/>
      <c r="DOQ113" s="27"/>
      <c r="DOR113" s="27"/>
      <c r="DOS113" s="27"/>
      <c r="DOT113" s="27"/>
      <c r="DOU113" s="27"/>
      <c r="DOV113" s="27"/>
      <c r="DOW113" s="27"/>
      <c r="DOX113" s="27"/>
      <c r="DOY113" s="27"/>
      <c r="DOZ113" s="27"/>
      <c r="DPA113" s="27"/>
      <c r="DPB113" s="27"/>
      <c r="DPC113" s="27"/>
      <c r="DPD113" s="27"/>
      <c r="DPE113" s="27"/>
      <c r="DPF113" s="27"/>
      <c r="DPG113" s="27"/>
      <c r="DPH113" s="27"/>
      <c r="DPI113" s="27"/>
      <c r="DPJ113" s="27"/>
      <c r="DPK113" s="27"/>
      <c r="DPL113" s="27"/>
      <c r="DPM113" s="27"/>
      <c r="DPN113" s="27"/>
      <c r="DPO113" s="27"/>
      <c r="DPP113" s="27"/>
      <c r="DPQ113" s="27"/>
      <c r="DPR113" s="27"/>
      <c r="DPS113" s="27"/>
      <c r="DPT113" s="27"/>
      <c r="DPU113" s="27"/>
      <c r="DPV113" s="27"/>
      <c r="DPW113" s="27"/>
      <c r="DPX113" s="27"/>
      <c r="DPY113" s="27"/>
      <c r="DPZ113" s="27"/>
      <c r="DQA113" s="27"/>
      <c r="DQB113" s="27"/>
      <c r="DQC113" s="27"/>
      <c r="DQD113" s="27"/>
      <c r="DQE113" s="27"/>
      <c r="DQF113" s="27"/>
      <c r="DQG113" s="27"/>
      <c r="DQH113" s="27"/>
      <c r="DQI113" s="27"/>
      <c r="DQJ113" s="27"/>
      <c r="DQK113" s="27"/>
      <c r="DQL113" s="27"/>
      <c r="DQM113" s="27"/>
      <c r="DQN113" s="27"/>
      <c r="DQO113" s="27"/>
      <c r="DQP113" s="27"/>
      <c r="DQQ113" s="27"/>
      <c r="DQR113" s="27"/>
      <c r="DQS113" s="27"/>
      <c r="DQT113" s="27"/>
      <c r="DQU113" s="27"/>
      <c r="DQV113" s="27"/>
      <c r="DQW113" s="27"/>
      <c r="DQX113" s="27"/>
      <c r="DQY113" s="27"/>
      <c r="DQZ113" s="27"/>
      <c r="DRA113" s="27"/>
      <c r="DRB113" s="27"/>
      <c r="DRC113" s="27"/>
      <c r="DRD113" s="27"/>
      <c r="DRE113" s="27"/>
      <c r="DRF113" s="27"/>
      <c r="DRG113" s="27"/>
      <c r="DRH113" s="27"/>
      <c r="DRI113" s="27"/>
      <c r="DRJ113" s="27"/>
      <c r="DRK113" s="27"/>
      <c r="DRL113" s="27"/>
      <c r="DRM113" s="27"/>
      <c r="DRN113" s="27"/>
      <c r="DRO113" s="27"/>
      <c r="DRP113" s="27"/>
      <c r="DRQ113" s="27"/>
      <c r="DRR113" s="27"/>
      <c r="DRS113" s="27"/>
      <c r="DRT113" s="27"/>
      <c r="DRU113" s="27"/>
      <c r="DRV113" s="27"/>
      <c r="DRW113" s="27"/>
      <c r="DRX113" s="27"/>
      <c r="DRY113" s="27"/>
      <c r="DRZ113" s="27"/>
      <c r="DSA113" s="27"/>
      <c r="DSB113" s="27"/>
      <c r="DSC113" s="27"/>
      <c r="DSD113" s="27"/>
      <c r="DSE113" s="27"/>
      <c r="DSF113" s="27"/>
      <c r="DSG113" s="27"/>
      <c r="DSH113" s="27"/>
      <c r="DSI113" s="27"/>
      <c r="DSJ113" s="27"/>
      <c r="DSK113" s="27"/>
      <c r="DSL113" s="27"/>
      <c r="DSM113" s="27"/>
      <c r="DSN113" s="27"/>
      <c r="DSO113" s="27"/>
      <c r="DSP113" s="27"/>
      <c r="DSQ113" s="27"/>
      <c r="DSR113" s="27"/>
      <c r="DSS113" s="27"/>
      <c r="DST113" s="27"/>
      <c r="DSU113" s="27"/>
      <c r="DSV113" s="27"/>
      <c r="DSW113" s="27"/>
      <c r="DSX113" s="27"/>
      <c r="DSY113" s="27"/>
      <c r="DSZ113" s="27"/>
      <c r="DTA113" s="27"/>
      <c r="DTB113" s="27"/>
      <c r="DTC113" s="27"/>
      <c r="DTD113" s="27"/>
      <c r="DTE113" s="27"/>
      <c r="DTF113" s="27"/>
      <c r="DTG113" s="27"/>
      <c r="DTH113" s="27"/>
      <c r="DTI113" s="27"/>
      <c r="DTJ113" s="27"/>
      <c r="DTK113" s="27"/>
      <c r="DTL113" s="27"/>
      <c r="DTM113" s="27"/>
      <c r="DTN113" s="27"/>
      <c r="DTO113" s="27"/>
      <c r="DTP113" s="27"/>
      <c r="DTQ113" s="27"/>
      <c r="DTR113" s="27"/>
      <c r="DTS113" s="27"/>
      <c r="DTT113" s="27"/>
      <c r="DTU113" s="27"/>
      <c r="DTV113" s="27"/>
      <c r="DTW113" s="27"/>
      <c r="DTX113" s="27"/>
      <c r="DTY113" s="27"/>
      <c r="DTZ113" s="27"/>
      <c r="DUA113" s="27"/>
      <c r="DUB113" s="27"/>
      <c r="DUC113" s="27"/>
      <c r="DUD113" s="27"/>
      <c r="DUE113" s="27"/>
      <c r="DUF113" s="27"/>
      <c r="DUG113" s="27"/>
      <c r="DUH113" s="27"/>
      <c r="DUI113" s="27"/>
      <c r="DUJ113" s="27"/>
      <c r="DUK113" s="27"/>
      <c r="DUL113" s="27"/>
      <c r="DUM113" s="27"/>
      <c r="DUN113" s="27"/>
      <c r="DUO113" s="27"/>
      <c r="DUP113" s="27"/>
      <c r="DUQ113" s="27"/>
      <c r="DUR113" s="27"/>
      <c r="DUS113" s="27"/>
      <c r="DUT113" s="27"/>
      <c r="DUU113" s="27"/>
      <c r="DUV113" s="27"/>
      <c r="DUW113" s="27"/>
      <c r="DUX113" s="27"/>
      <c r="DUY113" s="27"/>
      <c r="DUZ113" s="27"/>
      <c r="DVA113" s="27"/>
      <c r="DVB113" s="27"/>
      <c r="DVC113" s="27"/>
      <c r="DVD113" s="27"/>
      <c r="DVE113" s="27"/>
      <c r="DVF113" s="27"/>
      <c r="DVG113" s="27"/>
      <c r="DVH113" s="27"/>
      <c r="DVI113" s="27"/>
      <c r="DVJ113" s="27"/>
      <c r="DVK113" s="27"/>
      <c r="DVL113" s="27"/>
      <c r="DVM113" s="27"/>
      <c r="DVN113" s="27"/>
      <c r="DVO113" s="27"/>
      <c r="DVP113" s="27"/>
      <c r="DVQ113" s="27"/>
      <c r="DVR113" s="27"/>
      <c r="DVS113" s="27"/>
      <c r="DVT113" s="27"/>
      <c r="DVU113" s="27"/>
      <c r="DVV113" s="27"/>
      <c r="DVW113" s="27"/>
      <c r="DVX113" s="27"/>
      <c r="DVY113" s="27"/>
      <c r="DVZ113" s="27"/>
      <c r="DWA113" s="27"/>
      <c r="DWB113" s="27"/>
      <c r="DWC113" s="27"/>
      <c r="DWD113" s="27"/>
      <c r="DWE113" s="27"/>
      <c r="DWF113" s="27"/>
      <c r="DWG113" s="27"/>
      <c r="DWH113" s="27"/>
      <c r="DWI113" s="27"/>
      <c r="DWJ113" s="27"/>
      <c r="DWK113" s="27"/>
      <c r="DWL113" s="27"/>
      <c r="DWM113" s="27"/>
      <c r="DWN113" s="27"/>
      <c r="DWO113" s="27"/>
      <c r="DWP113" s="27"/>
      <c r="DWQ113" s="27"/>
      <c r="DWR113" s="27"/>
      <c r="DWS113" s="27"/>
      <c r="DWT113" s="27"/>
      <c r="DWU113" s="27"/>
      <c r="DWV113" s="27"/>
      <c r="DWW113" s="27"/>
      <c r="DWX113" s="27"/>
      <c r="DWY113" s="27"/>
      <c r="DWZ113" s="27"/>
      <c r="DXA113" s="27"/>
      <c r="DXB113" s="27"/>
      <c r="DXC113" s="27"/>
      <c r="DXD113" s="27"/>
      <c r="DXE113" s="27"/>
      <c r="DXF113" s="27"/>
      <c r="DXG113" s="27"/>
      <c r="DXH113" s="27"/>
      <c r="DXI113" s="27"/>
      <c r="DXJ113" s="27"/>
      <c r="DXK113" s="27"/>
      <c r="DXL113" s="27"/>
      <c r="DXM113" s="27"/>
      <c r="DXN113" s="27"/>
      <c r="DXO113" s="27"/>
      <c r="DXP113" s="27"/>
      <c r="DXQ113" s="27"/>
      <c r="DXR113" s="27"/>
      <c r="DXS113" s="27"/>
      <c r="DXT113" s="27"/>
      <c r="DXU113" s="27"/>
      <c r="DXV113" s="27"/>
      <c r="DXW113" s="27"/>
      <c r="DXX113" s="27"/>
      <c r="DXY113" s="27"/>
      <c r="DXZ113" s="27"/>
      <c r="DYA113" s="27"/>
      <c r="DYB113" s="27"/>
      <c r="DYC113" s="27"/>
      <c r="DYD113" s="27"/>
      <c r="DYE113" s="27"/>
      <c r="DYF113" s="27"/>
      <c r="DYG113" s="27"/>
      <c r="DYH113" s="27"/>
      <c r="DYI113" s="27"/>
      <c r="DYJ113" s="27"/>
      <c r="DYK113" s="27"/>
      <c r="DYL113" s="27"/>
      <c r="DYM113" s="27"/>
      <c r="DYN113" s="27"/>
      <c r="DYO113" s="27"/>
      <c r="DYP113" s="27"/>
      <c r="DYQ113" s="27"/>
      <c r="DYR113" s="27"/>
      <c r="DYS113" s="27"/>
      <c r="DYT113" s="27"/>
      <c r="DYU113" s="27"/>
      <c r="DYV113" s="27"/>
      <c r="DYW113" s="27"/>
      <c r="DYX113" s="27"/>
      <c r="DYY113" s="27"/>
      <c r="DYZ113" s="27"/>
      <c r="DZA113" s="27"/>
      <c r="DZB113" s="27"/>
      <c r="DZC113" s="27"/>
      <c r="DZD113" s="27"/>
      <c r="DZE113" s="27"/>
      <c r="DZF113" s="27"/>
      <c r="DZG113" s="27"/>
      <c r="DZH113" s="27"/>
      <c r="DZI113" s="27"/>
      <c r="DZJ113" s="27"/>
      <c r="DZK113" s="27"/>
      <c r="DZL113" s="27"/>
      <c r="DZM113" s="27"/>
      <c r="DZN113" s="27"/>
      <c r="DZO113" s="27"/>
      <c r="DZP113" s="27"/>
      <c r="DZQ113" s="27"/>
      <c r="DZR113" s="27"/>
      <c r="DZS113" s="27"/>
      <c r="DZT113" s="27"/>
      <c r="DZU113" s="27"/>
      <c r="DZV113" s="27"/>
      <c r="DZW113" s="27"/>
      <c r="DZX113" s="27"/>
      <c r="DZY113" s="27"/>
      <c r="DZZ113" s="27"/>
      <c r="EAA113" s="27"/>
      <c r="EAB113" s="27"/>
      <c r="EAC113" s="27"/>
      <c r="EAD113" s="27"/>
      <c r="EAE113" s="27"/>
      <c r="EAF113" s="27"/>
      <c r="EAG113" s="27"/>
      <c r="EAH113" s="27"/>
      <c r="EAI113" s="27"/>
      <c r="EAJ113" s="27"/>
      <c r="EAK113" s="27"/>
      <c r="EAL113" s="27"/>
      <c r="EAM113" s="27"/>
      <c r="EAN113" s="27"/>
      <c r="EAO113" s="27"/>
      <c r="EAP113" s="27"/>
      <c r="EAQ113" s="27"/>
      <c r="EAR113" s="27"/>
      <c r="EAS113" s="27"/>
      <c r="EAT113" s="27"/>
      <c r="EAU113" s="27"/>
      <c r="EAV113" s="27"/>
      <c r="EAW113" s="27"/>
      <c r="EAX113" s="27"/>
      <c r="EAY113" s="27"/>
      <c r="EAZ113" s="27"/>
      <c r="EBA113" s="27"/>
      <c r="EBB113" s="27"/>
      <c r="EBC113" s="27"/>
      <c r="EBD113" s="27"/>
      <c r="EBE113" s="27"/>
      <c r="EBF113" s="27"/>
      <c r="EBG113" s="27"/>
      <c r="EBH113" s="27"/>
      <c r="EBI113" s="27"/>
      <c r="EBJ113" s="27"/>
      <c r="EBK113" s="27"/>
      <c r="EBL113" s="27"/>
      <c r="EBM113" s="27"/>
      <c r="EBN113" s="27"/>
      <c r="EBO113" s="27"/>
      <c r="EBP113" s="27"/>
      <c r="EBQ113" s="27"/>
      <c r="EBR113" s="27"/>
      <c r="EBS113" s="27"/>
      <c r="EBT113" s="27"/>
      <c r="EBU113" s="27"/>
      <c r="EBV113" s="27"/>
      <c r="EBW113" s="27"/>
      <c r="EBX113" s="27"/>
      <c r="EBY113" s="27"/>
      <c r="EBZ113" s="27"/>
      <c r="ECA113" s="27"/>
      <c r="ECB113" s="27"/>
      <c r="ECC113" s="27"/>
      <c r="ECD113" s="27"/>
      <c r="ECE113" s="27"/>
      <c r="ECF113" s="27"/>
      <c r="ECG113" s="27"/>
      <c r="ECH113" s="27"/>
      <c r="ECI113" s="27"/>
      <c r="ECJ113" s="27"/>
      <c r="ECK113" s="27"/>
      <c r="ECL113" s="27"/>
      <c r="ECM113" s="27"/>
      <c r="ECN113" s="27"/>
      <c r="ECO113" s="27"/>
      <c r="ECP113" s="27"/>
      <c r="ECQ113" s="27"/>
      <c r="ECR113" s="27"/>
      <c r="ECS113" s="27"/>
      <c r="ECT113" s="27"/>
      <c r="ECU113" s="27"/>
      <c r="ECV113" s="27"/>
      <c r="ECW113" s="27"/>
      <c r="ECX113" s="27"/>
      <c r="ECY113" s="27"/>
      <c r="ECZ113" s="27"/>
      <c r="EDA113" s="27"/>
      <c r="EDB113" s="27"/>
      <c r="EDC113" s="27"/>
      <c r="EDD113" s="27"/>
      <c r="EDE113" s="27"/>
      <c r="EDF113" s="27"/>
      <c r="EDG113" s="27"/>
      <c r="EDH113" s="27"/>
      <c r="EDI113" s="27"/>
      <c r="EDJ113" s="27"/>
      <c r="EDK113" s="27"/>
      <c r="EDL113" s="27"/>
      <c r="EDM113" s="27"/>
      <c r="EDN113" s="27"/>
      <c r="EDO113" s="27"/>
      <c r="EDP113" s="27"/>
      <c r="EDQ113" s="27"/>
      <c r="EDR113" s="27"/>
      <c r="EDS113" s="27"/>
      <c r="EDT113" s="27"/>
      <c r="EDU113" s="27"/>
      <c r="EDV113" s="27"/>
      <c r="EDW113" s="27"/>
      <c r="EDX113" s="27"/>
      <c r="EDY113" s="27"/>
      <c r="EDZ113" s="27"/>
      <c r="EEA113" s="27"/>
      <c r="EEB113" s="27"/>
      <c r="EEC113" s="27"/>
      <c r="EED113" s="27"/>
      <c r="EEE113" s="27"/>
      <c r="EEF113" s="27"/>
      <c r="EEG113" s="27"/>
      <c r="EEH113" s="27"/>
      <c r="EEI113" s="27"/>
      <c r="EEJ113" s="27"/>
      <c r="EEK113" s="27"/>
      <c r="EEL113" s="27"/>
      <c r="EEM113" s="27"/>
      <c r="EEN113" s="27"/>
      <c r="EEO113" s="27"/>
      <c r="EEP113" s="27"/>
      <c r="EEQ113" s="27"/>
      <c r="EER113" s="27"/>
      <c r="EES113" s="27"/>
      <c r="EET113" s="27"/>
      <c r="EEU113" s="27"/>
      <c r="EEV113" s="27"/>
      <c r="EEW113" s="27"/>
      <c r="EEX113" s="27"/>
      <c r="EEY113" s="27"/>
      <c r="EEZ113" s="27"/>
      <c r="EFA113" s="27"/>
      <c r="EFB113" s="27"/>
      <c r="EFC113" s="27"/>
      <c r="EFD113" s="27"/>
      <c r="EFE113" s="27"/>
      <c r="EFF113" s="27"/>
      <c r="EFG113" s="27"/>
      <c r="EFH113" s="27"/>
      <c r="EFI113" s="27"/>
      <c r="EFJ113" s="27"/>
      <c r="EFK113" s="27"/>
      <c r="EFL113" s="27"/>
      <c r="EFM113" s="27"/>
      <c r="EFN113" s="27"/>
      <c r="EFO113" s="27"/>
      <c r="EFP113" s="27"/>
      <c r="EFQ113" s="27"/>
      <c r="EFR113" s="27"/>
      <c r="EFS113" s="27"/>
      <c r="EFT113" s="27"/>
      <c r="EFU113" s="27"/>
      <c r="EFV113" s="27"/>
      <c r="EFW113" s="27"/>
      <c r="EFX113" s="27"/>
      <c r="EFY113" s="27"/>
      <c r="EFZ113" s="27"/>
      <c r="EGA113" s="27"/>
      <c r="EGB113" s="27"/>
      <c r="EGC113" s="27"/>
      <c r="EGD113" s="27"/>
      <c r="EGE113" s="27"/>
      <c r="EGF113" s="27"/>
      <c r="EGG113" s="27"/>
      <c r="EGH113" s="27"/>
      <c r="EGI113" s="27"/>
      <c r="EGJ113" s="27"/>
      <c r="EGK113" s="27"/>
      <c r="EGL113" s="27"/>
      <c r="EGM113" s="27"/>
      <c r="EGN113" s="27"/>
      <c r="EGO113" s="27"/>
      <c r="EGP113" s="27"/>
      <c r="EGQ113" s="27"/>
      <c r="EGR113" s="27"/>
      <c r="EGS113" s="27"/>
      <c r="EGT113" s="27"/>
      <c r="EGU113" s="27"/>
      <c r="EGV113" s="27"/>
      <c r="EGW113" s="27"/>
      <c r="EGX113" s="27"/>
      <c r="EGY113" s="27"/>
      <c r="EGZ113" s="27"/>
      <c r="EHA113" s="27"/>
      <c r="EHB113" s="27"/>
      <c r="EHC113" s="27"/>
      <c r="EHD113" s="27"/>
      <c r="EHE113" s="27"/>
      <c r="EHF113" s="27"/>
      <c r="EHG113" s="27"/>
      <c r="EHH113" s="27"/>
      <c r="EHI113" s="27"/>
      <c r="EHJ113" s="27"/>
      <c r="EHK113" s="27"/>
      <c r="EHL113" s="27"/>
      <c r="EHM113" s="27"/>
      <c r="EHN113" s="27"/>
      <c r="EHO113" s="27"/>
      <c r="EHP113" s="27"/>
      <c r="EHQ113" s="27"/>
      <c r="EHR113" s="27"/>
      <c r="EHS113" s="27"/>
      <c r="EHT113" s="27"/>
      <c r="EHU113" s="27"/>
      <c r="EHV113" s="27"/>
      <c r="EHW113" s="27"/>
      <c r="EHX113" s="27"/>
      <c r="EHY113" s="27"/>
      <c r="EHZ113" s="27"/>
      <c r="EIA113" s="27"/>
      <c r="EIB113" s="27"/>
      <c r="EIC113" s="27"/>
      <c r="EID113" s="27"/>
      <c r="EIE113" s="27"/>
      <c r="EIF113" s="27"/>
      <c r="EIG113" s="27"/>
      <c r="EIH113" s="27"/>
      <c r="EII113" s="27"/>
      <c r="EIJ113" s="27"/>
      <c r="EIK113" s="27"/>
      <c r="EIL113" s="27"/>
      <c r="EIM113" s="27"/>
      <c r="EIN113" s="27"/>
      <c r="EIO113" s="27"/>
      <c r="EIP113" s="27"/>
      <c r="EIQ113" s="27"/>
      <c r="EIR113" s="27"/>
      <c r="EIS113" s="27"/>
      <c r="EIT113" s="27"/>
      <c r="EIU113" s="27"/>
      <c r="EIV113" s="27"/>
      <c r="EIW113" s="27"/>
      <c r="EIX113" s="27"/>
      <c r="EIY113" s="27"/>
      <c r="EIZ113" s="27"/>
      <c r="EJA113" s="27"/>
      <c r="EJB113" s="27"/>
      <c r="EJC113" s="27"/>
      <c r="EJD113" s="27"/>
      <c r="EJE113" s="27"/>
      <c r="EJF113" s="27"/>
      <c r="EJG113" s="27"/>
      <c r="EJH113" s="27"/>
      <c r="EJI113" s="27"/>
      <c r="EJJ113" s="27"/>
      <c r="EJK113" s="27"/>
      <c r="EJL113" s="27"/>
      <c r="EJM113" s="27"/>
      <c r="EJN113" s="27"/>
      <c r="EJO113" s="27"/>
      <c r="EJP113" s="27"/>
      <c r="EJQ113" s="27"/>
      <c r="EJR113" s="27"/>
      <c r="EJS113" s="27"/>
      <c r="EJT113" s="27"/>
      <c r="EJU113" s="27"/>
      <c r="EJV113" s="27"/>
      <c r="EJW113" s="27"/>
      <c r="EJX113" s="27"/>
      <c r="EJY113" s="27"/>
      <c r="EJZ113" s="27"/>
      <c r="EKA113" s="27"/>
      <c r="EKB113" s="27"/>
      <c r="EKC113" s="27"/>
      <c r="EKD113" s="27"/>
      <c r="EKE113" s="27"/>
      <c r="EKF113" s="27"/>
      <c r="EKG113" s="27"/>
      <c r="EKH113" s="27"/>
      <c r="EKI113" s="27"/>
      <c r="EKJ113" s="27"/>
      <c r="EKK113" s="27"/>
      <c r="EKL113" s="27"/>
      <c r="EKM113" s="27"/>
      <c r="EKN113" s="27"/>
      <c r="EKO113" s="27"/>
      <c r="EKP113" s="27"/>
      <c r="EKQ113" s="27"/>
      <c r="EKR113" s="27"/>
      <c r="EKS113" s="27"/>
      <c r="EKT113" s="27"/>
      <c r="EKU113" s="27"/>
      <c r="EKV113" s="27"/>
      <c r="EKW113" s="27"/>
      <c r="EKX113" s="27"/>
      <c r="EKY113" s="27"/>
      <c r="EKZ113" s="27"/>
      <c r="ELA113" s="27"/>
      <c r="ELB113" s="27"/>
      <c r="ELC113" s="27"/>
      <c r="ELD113" s="27"/>
      <c r="ELE113" s="27"/>
      <c r="ELF113" s="27"/>
      <c r="ELG113" s="27"/>
      <c r="ELH113" s="27"/>
      <c r="ELI113" s="27"/>
      <c r="ELJ113" s="27"/>
      <c r="ELK113" s="27"/>
      <c r="ELL113" s="27"/>
      <c r="ELM113" s="27"/>
      <c r="ELN113" s="27"/>
      <c r="ELO113" s="27"/>
      <c r="ELP113" s="27"/>
      <c r="ELQ113" s="27"/>
      <c r="ELR113" s="27"/>
      <c r="ELS113" s="27"/>
      <c r="ELT113" s="27"/>
      <c r="ELU113" s="27"/>
      <c r="ELV113" s="27"/>
      <c r="ELW113" s="27"/>
      <c r="ELX113" s="27"/>
      <c r="ELY113" s="27"/>
      <c r="ELZ113" s="27"/>
      <c r="EMA113" s="27"/>
      <c r="EMB113" s="27"/>
      <c r="EMC113" s="27"/>
      <c r="EMD113" s="27"/>
      <c r="EME113" s="27"/>
      <c r="EMF113" s="27"/>
      <c r="EMG113" s="27"/>
      <c r="EMH113" s="27"/>
      <c r="EMI113" s="27"/>
      <c r="EMJ113" s="27"/>
      <c r="EMK113" s="27"/>
      <c r="EML113" s="27"/>
      <c r="EMM113" s="27"/>
      <c r="EMN113" s="27"/>
      <c r="EMO113" s="27"/>
      <c r="EMP113" s="27"/>
      <c r="EMQ113" s="27"/>
      <c r="EMR113" s="27"/>
      <c r="EMS113" s="27"/>
      <c r="EMT113" s="27"/>
      <c r="EMU113" s="27"/>
      <c r="EMV113" s="27"/>
      <c r="EMW113" s="27"/>
      <c r="EMX113" s="27"/>
      <c r="EMY113" s="27"/>
      <c r="EMZ113" s="27"/>
      <c r="ENA113" s="27"/>
      <c r="ENB113" s="27"/>
      <c r="ENC113" s="27"/>
      <c r="END113" s="27"/>
      <c r="ENE113" s="27"/>
      <c r="ENF113" s="27"/>
      <c r="ENG113" s="27"/>
      <c r="ENH113" s="27"/>
      <c r="ENI113" s="27"/>
      <c r="ENJ113" s="27"/>
      <c r="ENK113" s="27"/>
      <c r="ENL113" s="27"/>
      <c r="ENM113" s="27"/>
      <c r="ENN113" s="27"/>
      <c r="ENO113" s="27"/>
      <c r="ENP113" s="27"/>
      <c r="ENQ113" s="27"/>
      <c r="ENR113" s="27"/>
      <c r="ENS113" s="27"/>
      <c r="ENT113" s="27"/>
      <c r="ENU113" s="27"/>
      <c r="ENV113" s="27"/>
      <c r="ENW113" s="27"/>
      <c r="ENX113" s="27"/>
      <c r="ENY113" s="27"/>
      <c r="ENZ113" s="27"/>
      <c r="EOA113" s="27"/>
      <c r="EOB113" s="27"/>
      <c r="EOC113" s="27"/>
      <c r="EOD113" s="27"/>
      <c r="EOE113" s="27"/>
      <c r="EOF113" s="27"/>
      <c r="EOG113" s="27"/>
      <c r="EOH113" s="27"/>
      <c r="EOI113" s="27"/>
      <c r="EOJ113" s="27"/>
      <c r="EOK113" s="27"/>
      <c r="EOL113" s="27"/>
      <c r="EOM113" s="27"/>
      <c r="EON113" s="27"/>
      <c r="EOO113" s="27"/>
      <c r="EOP113" s="27"/>
      <c r="EOQ113" s="27"/>
      <c r="EOR113" s="27"/>
      <c r="EOS113" s="27"/>
      <c r="EOT113" s="27"/>
      <c r="EOU113" s="27"/>
      <c r="EOV113" s="27"/>
      <c r="EOW113" s="27"/>
      <c r="EOX113" s="27"/>
      <c r="EOY113" s="27"/>
      <c r="EOZ113" s="27"/>
      <c r="EPA113" s="27"/>
      <c r="EPB113" s="27"/>
      <c r="EPC113" s="27"/>
      <c r="EPD113" s="27"/>
      <c r="EPE113" s="27"/>
      <c r="EPF113" s="27"/>
      <c r="EPG113" s="27"/>
      <c r="EPH113" s="27"/>
      <c r="EPI113" s="27"/>
      <c r="EPJ113" s="27"/>
      <c r="EPK113" s="27"/>
      <c r="EPL113" s="27"/>
      <c r="EPM113" s="27"/>
      <c r="EPN113" s="27"/>
      <c r="EPO113" s="27"/>
      <c r="EPP113" s="27"/>
      <c r="EPQ113" s="27"/>
      <c r="EPR113" s="27"/>
      <c r="EPS113" s="27"/>
      <c r="EPT113" s="27"/>
      <c r="EPU113" s="27"/>
      <c r="EPV113" s="27"/>
      <c r="EPW113" s="27"/>
      <c r="EPX113" s="27"/>
      <c r="EPY113" s="27"/>
      <c r="EPZ113" s="27"/>
      <c r="EQA113" s="27"/>
      <c r="EQB113" s="27"/>
      <c r="EQC113" s="27"/>
      <c r="EQD113" s="27"/>
      <c r="EQE113" s="27"/>
      <c r="EQF113" s="27"/>
      <c r="EQG113" s="27"/>
      <c r="EQH113" s="27"/>
      <c r="EQI113" s="27"/>
      <c r="EQJ113" s="27"/>
      <c r="EQK113" s="27"/>
      <c r="EQL113" s="27"/>
      <c r="EQM113" s="27"/>
      <c r="EQN113" s="27"/>
      <c r="EQO113" s="27"/>
      <c r="EQP113" s="27"/>
      <c r="EQQ113" s="27"/>
      <c r="EQR113" s="27"/>
      <c r="EQS113" s="27"/>
      <c r="EQT113" s="27"/>
      <c r="EQU113" s="27"/>
      <c r="EQV113" s="27"/>
      <c r="EQW113" s="27"/>
      <c r="EQX113" s="27"/>
      <c r="EQY113" s="27"/>
      <c r="EQZ113" s="27"/>
      <c r="ERA113" s="27"/>
      <c r="ERB113" s="27"/>
      <c r="ERC113" s="27"/>
      <c r="ERD113" s="27"/>
      <c r="ERE113" s="27"/>
      <c r="ERF113" s="27"/>
      <c r="ERG113" s="27"/>
      <c r="ERH113" s="27"/>
      <c r="ERI113" s="27"/>
      <c r="ERJ113" s="27"/>
      <c r="ERK113" s="27"/>
      <c r="ERL113" s="27"/>
      <c r="ERM113" s="27"/>
      <c r="ERN113" s="27"/>
      <c r="ERO113" s="27"/>
      <c r="ERP113" s="27"/>
      <c r="ERQ113" s="27"/>
      <c r="ERR113" s="27"/>
      <c r="ERS113" s="27"/>
      <c r="ERT113" s="27"/>
      <c r="ERU113" s="27"/>
      <c r="ERV113" s="27"/>
      <c r="ERW113" s="27"/>
      <c r="ERX113" s="27"/>
      <c r="ERY113" s="27"/>
      <c r="ERZ113" s="27"/>
      <c r="ESA113" s="27"/>
      <c r="ESB113" s="27"/>
      <c r="ESC113" s="27"/>
      <c r="ESD113" s="27"/>
      <c r="ESE113" s="27"/>
      <c r="ESF113" s="27"/>
      <c r="ESG113" s="27"/>
      <c r="ESH113" s="27"/>
      <c r="ESI113" s="27"/>
      <c r="ESJ113" s="27"/>
      <c r="ESK113" s="27"/>
      <c r="ESL113" s="27"/>
      <c r="ESM113" s="27"/>
      <c r="ESN113" s="27"/>
      <c r="ESO113" s="27"/>
      <c r="ESP113" s="27"/>
      <c r="ESQ113" s="27"/>
      <c r="ESR113" s="27"/>
      <c r="ESS113" s="27"/>
      <c r="EST113" s="27"/>
      <c r="ESU113" s="27"/>
      <c r="ESV113" s="27"/>
      <c r="ESW113" s="27"/>
      <c r="ESX113" s="27"/>
      <c r="ESY113" s="27"/>
      <c r="ESZ113" s="27"/>
      <c r="ETA113" s="27"/>
      <c r="ETB113" s="27"/>
      <c r="ETC113" s="27"/>
      <c r="ETD113" s="27"/>
      <c r="ETE113" s="27"/>
      <c r="ETF113" s="27"/>
      <c r="ETG113" s="27"/>
      <c r="ETH113" s="27"/>
      <c r="ETI113" s="27"/>
      <c r="ETJ113" s="27"/>
      <c r="ETK113" s="27"/>
      <c r="ETL113" s="27"/>
      <c r="ETM113" s="27"/>
      <c r="ETN113" s="27"/>
      <c r="ETO113" s="27"/>
      <c r="ETP113" s="27"/>
      <c r="ETQ113" s="27"/>
      <c r="ETR113" s="27"/>
      <c r="ETS113" s="27"/>
      <c r="ETT113" s="27"/>
      <c r="ETU113" s="27"/>
      <c r="ETV113" s="27"/>
      <c r="ETW113" s="27"/>
      <c r="ETX113" s="27"/>
      <c r="ETY113" s="27"/>
      <c r="ETZ113" s="27"/>
      <c r="EUA113" s="27"/>
      <c r="EUB113" s="27"/>
      <c r="EUC113" s="27"/>
      <c r="EUD113" s="27"/>
      <c r="EUE113" s="27"/>
      <c r="EUF113" s="27"/>
      <c r="EUG113" s="27"/>
      <c r="EUH113" s="27"/>
      <c r="EUI113" s="27"/>
      <c r="EUJ113" s="27"/>
      <c r="EUK113" s="27"/>
      <c r="EUL113" s="27"/>
      <c r="EUM113" s="27"/>
      <c r="EUN113" s="27"/>
      <c r="EUO113" s="27"/>
      <c r="EUP113" s="27"/>
      <c r="EUQ113" s="27"/>
      <c r="EUR113" s="27"/>
      <c r="EUS113" s="27"/>
      <c r="EUT113" s="27"/>
      <c r="EUU113" s="27"/>
      <c r="EUV113" s="27"/>
      <c r="EUW113" s="27"/>
      <c r="EUX113" s="27"/>
      <c r="EUY113" s="27"/>
      <c r="EUZ113" s="27"/>
      <c r="EVA113" s="27"/>
      <c r="EVB113" s="27"/>
      <c r="EVC113" s="27"/>
      <c r="EVD113" s="27"/>
      <c r="EVE113" s="27"/>
      <c r="EVF113" s="27"/>
      <c r="EVG113" s="27"/>
      <c r="EVH113" s="27"/>
      <c r="EVI113" s="27"/>
      <c r="EVJ113" s="27"/>
      <c r="EVK113" s="27"/>
      <c r="EVL113" s="27"/>
      <c r="EVM113" s="27"/>
      <c r="EVN113" s="27"/>
      <c r="EVO113" s="27"/>
      <c r="EVP113" s="27"/>
      <c r="EVQ113" s="27"/>
      <c r="EVR113" s="27"/>
      <c r="EVS113" s="27"/>
      <c r="EVT113" s="27"/>
      <c r="EVU113" s="27"/>
      <c r="EVV113" s="27"/>
      <c r="EVW113" s="27"/>
      <c r="EVX113" s="27"/>
      <c r="EVY113" s="27"/>
      <c r="EVZ113" s="27"/>
      <c r="EWA113" s="27"/>
      <c r="EWB113" s="27"/>
      <c r="EWC113" s="27"/>
      <c r="EWD113" s="27"/>
      <c r="EWE113" s="27"/>
      <c r="EWF113" s="27"/>
      <c r="EWG113" s="27"/>
      <c r="EWH113" s="27"/>
      <c r="EWI113" s="27"/>
      <c r="EWJ113" s="27"/>
      <c r="EWK113" s="27"/>
      <c r="EWL113" s="27"/>
      <c r="EWM113" s="27"/>
      <c r="EWN113" s="27"/>
      <c r="EWO113" s="27"/>
      <c r="EWP113" s="27"/>
      <c r="EWQ113" s="27"/>
      <c r="EWR113" s="27"/>
      <c r="EWS113" s="27"/>
      <c r="EWT113" s="27"/>
      <c r="EWU113" s="27"/>
      <c r="EWV113" s="27"/>
      <c r="EWW113" s="27"/>
      <c r="EWX113" s="27"/>
      <c r="EWY113" s="27"/>
      <c r="EWZ113" s="27"/>
      <c r="EXA113" s="27"/>
      <c r="EXB113" s="27"/>
      <c r="EXC113" s="27"/>
      <c r="EXD113" s="27"/>
      <c r="EXE113" s="27"/>
      <c r="EXF113" s="27"/>
      <c r="EXG113" s="27"/>
      <c r="EXH113" s="27"/>
      <c r="EXI113" s="27"/>
      <c r="EXJ113" s="27"/>
      <c r="EXK113" s="27"/>
      <c r="EXL113" s="27"/>
      <c r="EXM113" s="27"/>
      <c r="EXN113" s="27"/>
      <c r="EXO113" s="27"/>
      <c r="EXP113" s="27"/>
      <c r="EXQ113" s="27"/>
      <c r="EXR113" s="27"/>
      <c r="EXS113" s="27"/>
      <c r="EXT113" s="27"/>
      <c r="EXU113" s="27"/>
      <c r="EXV113" s="27"/>
      <c r="EXW113" s="27"/>
      <c r="EXX113" s="27"/>
      <c r="EXY113" s="27"/>
      <c r="EXZ113" s="27"/>
      <c r="EYA113" s="27"/>
      <c r="EYB113" s="27"/>
      <c r="EYC113" s="27"/>
      <c r="EYD113" s="27"/>
      <c r="EYE113" s="27"/>
      <c r="EYF113" s="27"/>
      <c r="EYG113" s="27"/>
      <c r="EYH113" s="27"/>
      <c r="EYI113" s="27"/>
      <c r="EYJ113" s="27"/>
      <c r="EYK113" s="27"/>
      <c r="EYL113" s="27"/>
      <c r="EYM113" s="27"/>
      <c r="EYN113" s="27"/>
      <c r="EYO113" s="27"/>
      <c r="EYP113" s="27"/>
      <c r="EYQ113" s="27"/>
      <c r="EYR113" s="27"/>
      <c r="EYS113" s="27"/>
      <c r="EYT113" s="27"/>
      <c r="EYU113" s="27"/>
      <c r="EYV113" s="27"/>
      <c r="EYW113" s="27"/>
      <c r="EYX113" s="27"/>
      <c r="EYY113" s="27"/>
      <c r="EYZ113" s="27"/>
      <c r="EZA113" s="27"/>
      <c r="EZB113" s="27"/>
      <c r="EZC113" s="27"/>
      <c r="EZD113" s="27"/>
      <c r="EZE113" s="27"/>
      <c r="EZF113" s="27"/>
      <c r="EZG113" s="27"/>
      <c r="EZH113" s="27"/>
      <c r="EZI113" s="27"/>
      <c r="EZJ113" s="27"/>
      <c r="EZK113" s="27"/>
      <c r="EZL113" s="27"/>
      <c r="EZM113" s="27"/>
      <c r="EZN113" s="27"/>
      <c r="EZO113" s="27"/>
      <c r="EZP113" s="27"/>
      <c r="EZQ113" s="27"/>
      <c r="EZR113" s="27"/>
      <c r="EZS113" s="27"/>
      <c r="EZT113" s="27"/>
      <c r="EZU113" s="27"/>
      <c r="EZV113" s="27"/>
      <c r="EZW113" s="27"/>
      <c r="EZX113" s="27"/>
      <c r="EZY113" s="27"/>
      <c r="EZZ113" s="27"/>
      <c r="FAA113" s="27"/>
      <c r="FAB113" s="27"/>
      <c r="FAC113" s="27"/>
      <c r="FAD113" s="27"/>
      <c r="FAE113" s="27"/>
      <c r="FAF113" s="27"/>
      <c r="FAG113" s="27"/>
      <c r="FAH113" s="27"/>
      <c r="FAI113" s="27"/>
      <c r="FAJ113" s="27"/>
      <c r="FAK113" s="27"/>
      <c r="FAL113" s="27"/>
      <c r="FAM113" s="27"/>
      <c r="FAN113" s="27"/>
      <c r="FAO113" s="27"/>
      <c r="FAP113" s="27"/>
      <c r="FAQ113" s="27"/>
      <c r="FAR113" s="27"/>
      <c r="FAS113" s="27"/>
      <c r="FAT113" s="27"/>
      <c r="FAU113" s="27"/>
      <c r="FAV113" s="27"/>
      <c r="FAW113" s="27"/>
      <c r="FAX113" s="27"/>
      <c r="FAY113" s="27"/>
      <c r="FAZ113" s="27"/>
      <c r="FBA113" s="27"/>
      <c r="FBB113" s="27"/>
      <c r="FBC113" s="27"/>
      <c r="FBD113" s="27"/>
      <c r="FBE113" s="27"/>
      <c r="FBF113" s="27"/>
      <c r="FBG113" s="27"/>
      <c r="FBH113" s="27"/>
      <c r="FBI113" s="27"/>
      <c r="FBJ113" s="27"/>
      <c r="FBK113" s="27"/>
      <c r="FBL113" s="27"/>
      <c r="FBM113" s="27"/>
      <c r="FBN113" s="27"/>
      <c r="FBO113" s="27"/>
      <c r="FBP113" s="27"/>
      <c r="FBQ113" s="27"/>
      <c r="FBR113" s="27"/>
      <c r="FBS113" s="27"/>
      <c r="FBT113" s="27"/>
      <c r="FBU113" s="27"/>
      <c r="FBV113" s="27"/>
      <c r="FBW113" s="27"/>
      <c r="FBX113" s="27"/>
      <c r="FBY113" s="27"/>
      <c r="FBZ113" s="27"/>
      <c r="FCA113" s="27"/>
      <c r="FCB113" s="27"/>
      <c r="FCC113" s="27"/>
      <c r="FCD113" s="27"/>
      <c r="FCE113" s="27"/>
      <c r="FCF113" s="27"/>
      <c r="FCG113" s="27"/>
      <c r="FCH113" s="27"/>
      <c r="FCI113" s="27"/>
      <c r="FCJ113" s="27"/>
      <c r="FCK113" s="27"/>
      <c r="FCL113" s="27"/>
      <c r="FCM113" s="27"/>
      <c r="FCN113" s="27"/>
      <c r="FCO113" s="27"/>
      <c r="FCP113" s="27"/>
      <c r="FCQ113" s="27"/>
      <c r="FCR113" s="27"/>
      <c r="FCS113" s="27"/>
      <c r="FCT113" s="27"/>
      <c r="FCU113" s="27"/>
      <c r="FCV113" s="27"/>
      <c r="FCW113" s="27"/>
      <c r="FCX113" s="27"/>
      <c r="FCY113" s="27"/>
      <c r="FCZ113" s="27"/>
      <c r="FDA113" s="27"/>
      <c r="FDB113" s="27"/>
      <c r="FDC113" s="27"/>
      <c r="FDD113" s="27"/>
      <c r="FDE113" s="27"/>
      <c r="FDF113" s="27"/>
      <c r="FDG113" s="27"/>
      <c r="FDH113" s="27"/>
      <c r="FDI113" s="27"/>
      <c r="FDJ113" s="27"/>
      <c r="FDK113" s="27"/>
      <c r="FDL113" s="27"/>
      <c r="FDM113" s="27"/>
      <c r="FDN113" s="27"/>
      <c r="FDO113" s="27"/>
      <c r="FDP113" s="27"/>
      <c r="FDQ113" s="27"/>
      <c r="FDR113" s="27"/>
      <c r="FDS113" s="27"/>
      <c r="FDT113" s="27"/>
      <c r="FDU113" s="27"/>
      <c r="FDV113" s="27"/>
      <c r="FDW113" s="27"/>
      <c r="FDX113" s="27"/>
      <c r="FDY113" s="27"/>
      <c r="FDZ113" s="27"/>
      <c r="FEA113" s="27"/>
      <c r="FEB113" s="27"/>
      <c r="FEC113" s="27"/>
      <c r="FED113" s="27"/>
      <c r="FEE113" s="27"/>
      <c r="FEF113" s="27"/>
      <c r="FEG113" s="27"/>
      <c r="FEH113" s="27"/>
      <c r="FEI113" s="27"/>
      <c r="FEJ113" s="27"/>
      <c r="FEK113" s="27"/>
      <c r="FEL113" s="27"/>
      <c r="FEM113" s="27"/>
      <c r="FEN113" s="27"/>
      <c r="FEO113" s="27"/>
      <c r="FEP113" s="27"/>
      <c r="FEQ113" s="27"/>
      <c r="FER113" s="27"/>
      <c r="FES113" s="27"/>
      <c r="FET113" s="27"/>
      <c r="FEU113" s="27"/>
      <c r="FEV113" s="27"/>
      <c r="FEW113" s="27"/>
      <c r="FEX113" s="27"/>
      <c r="FEY113" s="27"/>
      <c r="FEZ113" s="27"/>
      <c r="FFA113" s="27"/>
      <c r="FFB113" s="27"/>
      <c r="FFC113" s="27"/>
      <c r="FFD113" s="27"/>
      <c r="FFE113" s="27"/>
      <c r="FFF113" s="27"/>
      <c r="FFG113" s="27"/>
      <c r="FFH113" s="27"/>
      <c r="FFI113" s="27"/>
      <c r="FFJ113" s="27"/>
      <c r="FFK113" s="27"/>
      <c r="FFL113" s="27"/>
      <c r="FFM113" s="27"/>
      <c r="FFN113" s="27"/>
      <c r="FFO113" s="27"/>
      <c r="FFP113" s="27"/>
      <c r="FFQ113" s="27"/>
      <c r="FFR113" s="27"/>
      <c r="FFS113" s="27"/>
      <c r="FFT113" s="27"/>
      <c r="FFU113" s="27"/>
      <c r="FFV113" s="27"/>
      <c r="FFW113" s="27"/>
      <c r="FFX113" s="27"/>
      <c r="FFY113" s="27"/>
      <c r="FFZ113" s="27"/>
      <c r="FGA113" s="27"/>
      <c r="FGB113" s="27"/>
      <c r="FGC113" s="27"/>
      <c r="FGD113" s="27"/>
      <c r="FGE113" s="27"/>
      <c r="FGF113" s="27"/>
      <c r="FGG113" s="27"/>
      <c r="FGH113" s="27"/>
      <c r="FGI113" s="27"/>
      <c r="FGJ113" s="27"/>
      <c r="FGK113" s="27"/>
      <c r="FGL113" s="27"/>
      <c r="FGM113" s="27"/>
      <c r="FGN113" s="27"/>
      <c r="FGO113" s="27"/>
      <c r="FGP113" s="27"/>
      <c r="FGQ113" s="27"/>
      <c r="FGR113" s="27"/>
      <c r="FGS113" s="27"/>
      <c r="FGT113" s="27"/>
      <c r="FGU113" s="27"/>
      <c r="FGV113" s="27"/>
      <c r="FGW113" s="27"/>
      <c r="FGX113" s="27"/>
      <c r="FGY113" s="27"/>
      <c r="FGZ113" s="27"/>
      <c r="FHA113" s="27"/>
      <c r="FHB113" s="27"/>
      <c r="FHC113" s="27"/>
      <c r="FHD113" s="27"/>
      <c r="FHE113" s="27"/>
      <c r="FHF113" s="27"/>
      <c r="FHG113" s="27"/>
      <c r="FHH113" s="27"/>
      <c r="FHI113" s="27"/>
      <c r="FHJ113" s="27"/>
      <c r="FHK113" s="27"/>
      <c r="FHL113" s="27"/>
      <c r="FHM113" s="27"/>
      <c r="FHN113" s="27"/>
      <c r="FHO113" s="27"/>
      <c r="FHP113" s="27"/>
      <c r="FHQ113" s="27"/>
      <c r="FHR113" s="27"/>
      <c r="FHS113" s="27"/>
      <c r="FHT113" s="27"/>
      <c r="FHU113" s="27"/>
      <c r="FHV113" s="27"/>
      <c r="FHW113" s="27"/>
      <c r="FHX113" s="27"/>
      <c r="FHY113" s="27"/>
      <c r="FHZ113" s="27"/>
      <c r="FIA113" s="27"/>
      <c r="FIB113" s="27"/>
      <c r="FIC113" s="27"/>
      <c r="FID113" s="27"/>
      <c r="FIE113" s="27"/>
      <c r="FIF113" s="27"/>
      <c r="FIG113" s="27"/>
      <c r="FIH113" s="27"/>
      <c r="FII113" s="27"/>
      <c r="FIJ113" s="27"/>
      <c r="FIK113" s="27"/>
      <c r="FIL113" s="27"/>
      <c r="FIM113" s="27"/>
      <c r="FIN113" s="27"/>
      <c r="FIO113" s="27"/>
      <c r="FIP113" s="27"/>
      <c r="FIQ113" s="27"/>
      <c r="FIR113" s="27"/>
      <c r="FIS113" s="27"/>
      <c r="FIT113" s="27"/>
      <c r="FIU113" s="27"/>
      <c r="FIV113" s="27"/>
      <c r="FIW113" s="27"/>
      <c r="FIX113" s="27"/>
      <c r="FIY113" s="27"/>
      <c r="FIZ113" s="27"/>
      <c r="FJA113" s="27"/>
      <c r="FJB113" s="27"/>
      <c r="FJC113" s="27"/>
      <c r="FJD113" s="27"/>
      <c r="FJE113" s="27"/>
      <c r="FJF113" s="27"/>
      <c r="FJG113" s="27"/>
      <c r="FJH113" s="27"/>
      <c r="FJI113" s="27"/>
      <c r="FJJ113" s="27"/>
      <c r="FJK113" s="27"/>
      <c r="FJL113" s="27"/>
      <c r="FJM113" s="27"/>
      <c r="FJN113" s="27"/>
      <c r="FJO113" s="27"/>
      <c r="FJP113" s="27"/>
      <c r="FJQ113" s="27"/>
      <c r="FJR113" s="27"/>
      <c r="FJS113" s="27"/>
      <c r="FJT113" s="27"/>
      <c r="FJU113" s="27"/>
      <c r="FJV113" s="27"/>
      <c r="FJW113" s="27"/>
      <c r="FJX113" s="27"/>
      <c r="FJY113" s="27"/>
      <c r="FJZ113" s="27"/>
      <c r="FKA113" s="27"/>
      <c r="FKB113" s="27"/>
      <c r="FKC113" s="27"/>
      <c r="FKD113" s="27"/>
      <c r="FKE113" s="27"/>
      <c r="FKF113" s="27"/>
      <c r="FKG113" s="27"/>
      <c r="FKH113" s="27"/>
      <c r="FKI113" s="27"/>
      <c r="FKJ113" s="27"/>
      <c r="FKK113" s="27"/>
      <c r="FKL113" s="27"/>
      <c r="FKM113" s="27"/>
      <c r="FKN113" s="27"/>
      <c r="FKO113" s="27"/>
      <c r="FKP113" s="27"/>
      <c r="FKQ113" s="27"/>
      <c r="FKR113" s="27"/>
      <c r="FKS113" s="27"/>
      <c r="FKT113" s="27"/>
      <c r="FKU113" s="27"/>
      <c r="FKV113" s="27"/>
      <c r="FKW113" s="27"/>
      <c r="FKX113" s="27"/>
      <c r="FKY113" s="27"/>
      <c r="FKZ113" s="27"/>
      <c r="FLA113" s="27"/>
      <c r="FLB113" s="27"/>
      <c r="FLC113" s="27"/>
      <c r="FLD113" s="27"/>
      <c r="FLE113" s="27"/>
      <c r="FLF113" s="27"/>
      <c r="FLG113" s="27"/>
      <c r="FLH113" s="27"/>
      <c r="FLI113" s="27"/>
      <c r="FLJ113" s="27"/>
      <c r="FLK113" s="27"/>
      <c r="FLL113" s="27"/>
      <c r="FLM113" s="27"/>
      <c r="FLN113" s="27"/>
      <c r="FLO113" s="27"/>
      <c r="FLP113" s="27"/>
      <c r="FLQ113" s="27"/>
      <c r="FLR113" s="27"/>
      <c r="FLS113" s="27"/>
      <c r="FLT113" s="27"/>
      <c r="FLU113" s="27"/>
      <c r="FLV113" s="27"/>
      <c r="FLW113" s="27"/>
      <c r="FLX113" s="27"/>
      <c r="FLY113" s="27"/>
      <c r="FLZ113" s="27"/>
      <c r="FMA113" s="27"/>
      <c r="FMB113" s="27"/>
      <c r="FMC113" s="27"/>
      <c r="FMD113" s="27"/>
      <c r="FME113" s="27"/>
      <c r="FMF113" s="27"/>
      <c r="FMG113" s="27"/>
      <c r="FMH113" s="27"/>
      <c r="FMI113" s="27"/>
      <c r="FMJ113" s="27"/>
      <c r="FMK113" s="27"/>
      <c r="FML113" s="27"/>
      <c r="FMM113" s="27"/>
      <c r="FMN113" s="27"/>
      <c r="FMO113" s="27"/>
      <c r="FMP113" s="27"/>
      <c r="FMQ113" s="27"/>
      <c r="FMR113" s="27"/>
      <c r="FMS113" s="27"/>
      <c r="FMT113" s="27"/>
      <c r="FMU113" s="27"/>
      <c r="FMV113" s="27"/>
      <c r="FMW113" s="27"/>
      <c r="FMX113" s="27"/>
      <c r="FMY113" s="27"/>
      <c r="FMZ113" s="27"/>
      <c r="FNA113" s="27"/>
      <c r="FNB113" s="27"/>
      <c r="FNC113" s="27"/>
      <c r="FND113" s="27"/>
      <c r="FNE113" s="27"/>
      <c r="FNF113" s="27"/>
      <c r="FNG113" s="27"/>
      <c r="FNH113" s="27"/>
      <c r="FNI113" s="27"/>
      <c r="FNJ113" s="27"/>
      <c r="FNK113" s="27"/>
      <c r="FNL113" s="27"/>
      <c r="FNM113" s="27"/>
      <c r="FNN113" s="27"/>
      <c r="FNO113" s="27"/>
      <c r="FNP113" s="27"/>
      <c r="FNQ113" s="27"/>
      <c r="FNR113" s="27"/>
      <c r="FNS113" s="27"/>
      <c r="FNT113" s="27"/>
      <c r="FNU113" s="27"/>
      <c r="FNV113" s="27"/>
      <c r="FNW113" s="27"/>
      <c r="FNX113" s="27"/>
      <c r="FNY113" s="27"/>
      <c r="FNZ113" s="27"/>
      <c r="FOA113" s="27"/>
      <c r="FOB113" s="27"/>
      <c r="FOC113" s="27"/>
      <c r="FOD113" s="27"/>
      <c r="FOE113" s="27"/>
      <c r="FOF113" s="27"/>
      <c r="FOG113" s="27"/>
      <c r="FOH113" s="27"/>
      <c r="FOI113" s="27"/>
      <c r="FOJ113" s="27"/>
      <c r="FOK113" s="27"/>
      <c r="FOL113" s="27"/>
      <c r="FOM113" s="27"/>
      <c r="FON113" s="27"/>
      <c r="FOO113" s="27"/>
      <c r="FOP113" s="27"/>
      <c r="FOQ113" s="27"/>
      <c r="FOR113" s="27"/>
      <c r="FOS113" s="27"/>
      <c r="FOT113" s="27"/>
      <c r="FOU113" s="27"/>
      <c r="FOV113" s="27"/>
      <c r="FOW113" s="27"/>
      <c r="FOX113" s="27"/>
      <c r="FOY113" s="27"/>
      <c r="FOZ113" s="27"/>
      <c r="FPA113" s="27"/>
      <c r="FPB113" s="27"/>
      <c r="FPC113" s="27"/>
      <c r="FPD113" s="27"/>
      <c r="FPE113" s="27"/>
      <c r="FPF113" s="27"/>
      <c r="FPG113" s="27"/>
      <c r="FPH113" s="27"/>
      <c r="FPI113" s="27"/>
      <c r="FPJ113" s="27"/>
      <c r="FPK113" s="27"/>
      <c r="FPL113" s="27"/>
      <c r="FPM113" s="27"/>
      <c r="FPN113" s="27"/>
      <c r="FPO113" s="27"/>
      <c r="FPP113" s="27"/>
      <c r="FPQ113" s="27"/>
      <c r="FPR113" s="27"/>
      <c r="FPS113" s="27"/>
      <c r="FPT113" s="27"/>
      <c r="FPU113" s="27"/>
      <c r="FPV113" s="27"/>
      <c r="FPW113" s="27"/>
      <c r="FPX113" s="27"/>
      <c r="FPY113" s="27"/>
      <c r="FPZ113" s="27"/>
      <c r="FQA113" s="27"/>
      <c r="FQB113" s="27"/>
      <c r="FQC113" s="27"/>
      <c r="FQD113" s="27"/>
      <c r="FQE113" s="27"/>
      <c r="FQF113" s="27"/>
      <c r="FQG113" s="27"/>
      <c r="FQH113" s="27"/>
      <c r="FQI113" s="27"/>
      <c r="FQJ113" s="27"/>
      <c r="FQK113" s="27"/>
      <c r="FQL113" s="27"/>
      <c r="FQM113" s="27"/>
      <c r="FQN113" s="27"/>
      <c r="FQO113" s="27"/>
      <c r="FQP113" s="27"/>
      <c r="FQQ113" s="27"/>
      <c r="FQR113" s="27"/>
      <c r="FQS113" s="27"/>
      <c r="FQT113" s="27"/>
      <c r="FQU113" s="27"/>
      <c r="FQV113" s="27"/>
      <c r="FQW113" s="27"/>
      <c r="FQX113" s="27"/>
      <c r="FQY113" s="27"/>
      <c r="FQZ113" s="27"/>
      <c r="FRA113" s="27"/>
      <c r="FRB113" s="27"/>
      <c r="FRC113" s="27"/>
      <c r="FRD113" s="27"/>
      <c r="FRE113" s="27"/>
      <c r="FRF113" s="27"/>
      <c r="FRG113" s="27"/>
      <c r="FRH113" s="27"/>
      <c r="FRI113" s="27"/>
      <c r="FRJ113" s="27"/>
      <c r="FRK113" s="27"/>
      <c r="FRL113" s="27"/>
      <c r="FRM113" s="27"/>
      <c r="FRN113" s="27"/>
      <c r="FRO113" s="27"/>
      <c r="FRP113" s="27"/>
      <c r="FRQ113" s="27"/>
      <c r="FRR113" s="27"/>
      <c r="FRS113" s="27"/>
      <c r="FRT113" s="27"/>
      <c r="FRU113" s="27"/>
      <c r="FRV113" s="27"/>
      <c r="FRW113" s="27"/>
      <c r="FRX113" s="27"/>
      <c r="FRY113" s="27"/>
      <c r="FRZ113" s="27"/>
      <c r="FSA113" s="27"/>
      <c r="FSB113" s="27"/>
      <c r="FSC113" s="27"/>
      <c r="FSD113" s="27"/>
      <c r="FSE113" s="27"/>
      <c r="FSF113" s="27"/>
      <c r="FSG113" s="27"/>
      <c r="FSH113" s="27"/>
      <c r="FSI113" s="27"/>
      <c r="FSJ113" s="27"/>
      <c r="FSK113" s="27"/>
      <c r="FSL113" s="27"/>
      <c r="FSM113" s="27"/>
      <c r="FSN113" s="27"/>
      <c r="FSO113" s="27"/>
      <c r="FSP113" s="27"/>
      <c r="FSQ113" s="27"/>
      <c r="FSR113" s="27"/>
      <c r="FSS113" s="27"/>
      <c r="FST113" s="27"/>
      <c r="FSU113" s="27"/>
      <c r="FSV113" s="27"/>
      <c r="FSW113" s="27"/>
      <c r="FSX113" s="27"/>
      <c r="FSY113" s="27"/>
      <c r="FSZ113" s="27"/>
      <c r="FTA113" s="27"/>
      <c r="FTB113" s="27"/>
      <c r="FTC113" s="27"/>
      <c r="FTD113" s="27"/>
      <c r="FTE113" s="27"/>
      <c r="FTF113" s="27"/>
      <c r="FTG113" s="27"/>
      <c r="FTH113" s="27"/>
      <c r="FTI113" s="27"/>
      <c r="FTJ113" s="27"/>
      <c r="FTK113" s="27"/>
      <c r="FTL113" s="27"/>
      <c r="FTM113" s="27"/>
      <c r="FTN113" s="27"/>
      <c r="FTO113" s="27"/>
      <c r="FTP113" s="27"/>
      <c r="FTQ113" s="27"/>
      <c r="FTR113" s="27"/>
      <c r="FTS113" s="27"/>
      <c r="FTT113" s="27"/>
      <c r="FTU113" s="27"/>
      <c r="FTV113" s="27"/>
      <c r="FTW113" s="27"/>
      <c r="FTX113" s="27"/>
      <c r="FTY113" s="27"/>
      <c r="FTZ113" s="27"/>
      <c r="FUA113" s="27"/>
      <c r="FUB113" s="27"/>
      <c r="FUC113" s="27"/>
      <c r="FUD113" s="27"/>
      <c r="FUE113" s="27"/>
      <c r="FUF113" s="27"/>
      <c r="FUG113" s="27"/>
      <c r="FUH113" s="27"/>
      <c r="FUI113" s="27"/>
      <c r="FUJ113" s="27"/>
      <c r="FUK113" s="27"/>
      <c r="FUL113" s="27"/>
      <c r="FUM113" s="27"/>
      <c r="FUN113" s="27"/>
      <c r="FUO113" s="27"/>
      <c r="FUP113" s="27"/>
      <c r="FUQ113" s="27"/>
      <c r="FUR113" s="27"/>
      <c r="FUS113" s="27"/>
      <c r="FUT113" s="27"/>
      <c r="FUU113" s="27"/>
      <c r="FUV113" s="27"/>
      <c r="FUW113" s="27"/>
      <c r="FUX113" s="27"/>
      <c r="FUY113" s="27"/>
      <c r="FUZ113" s="27"/>
      <c r="FVA113" s="27"/>
      <c r="FVB113" s="27"/>
      <c r="FVC113" s="27"/>
      <c r="FVD113" s="27"/>
      <c r="FVE113" s="27"/>
      <c r="FVF113" s="27"/>
      <c r="FVG113" s="27"/>
      <c r="FVH113" s="27"/>
      <c r="FVI113" s="27"/>
      <c r="FVJ113" s="27"/>
      <c r="FVK113" s="27"/>
      <c r="FVL113" s="27"/>
      <c r="FVM113" s="27"/>
      <c r="FVN113" s="27"/>
      <c r="FVO113" s="27"/>
      <c r="FVP113" s="27"/>
      <c r="FVQ113" s="27"/>
      <c r="FVR113" s="27"/>
      <c r="FVS113" s="27"/>
      <c r="FVT113" s="27"/>
      <c r="FVU113" s="27"/>
      <c r="FVV113" s="27"/>
      <c r="FVW113" s="27"/>
      <c r="FVX113" s="27"/>
      <c r="FVY113" s="27"/>
      <c r="FVZ113" s="27"/>
      <c r="FWA113" s="27"/>
      <c r="FWB113" s="27"/>
      <c r="FWC113" s="27"/>
      <c r="FWD113" s="27"/>
      <c r="FWE113" s="27"/>
      <c r="FWF113" s="27"/>
      <c r="FWG113" s="27"/>
      <c r="FWH113" s="27"/>
      <c r="FWI113" s="27"/>
      <c r="FWJ113" s="27"/>
      <c r="FWK113" s="27"/>
      <c r="FWL113" s="27"/>
      <c r="FWM113" s="27"/>
      <c r="FWN113" s="27"/>
      <c r="FWO113" s="27"/>
      <c r="FWP113" s="27"/>
      <c r="FWQ113" s="27"/>
      <c r="FWR113" s="27"/>
      <c r="FWS113" s="27"/>
      <c r="FWT113" s="27"/>
      <c r="FWU113" s="27"/>
      <c r="FWV113" s="27"/>
      <c r="FWW113" s="27"/>
      <c r="FWX113" s="27"/>
      <c r="FWY113" s="27"/>
      <c r="FWZ113" s="27"/>
      <c r="FXA113" s="27"/>
      <c r="FXB113" s="27"/>
      <c r="FXC113" s="27"/>
      <c r="FXD113" s="27"/>
      <c r="FXE113" s="27"/>
      <c r="FXF113" s="27"/>
      <c r="FXG113" s="27"/>
      <c r="FXH113" s="27"/>
      <c r="FXI113" s="27"/>
      <c r="FXJ113" s="27"/>
      <c r="FXK113" s="27"/>
      <c r="FXL113" s="27"/>
      <c r="FXM113" s="27"/>
      <c r="FXN113" s="27"/>
      <c r="FXO113" s="27"/>
      <c r="FXP113" s="27"/>
      <c r="FXQ113" s="27"/>
      <c r="FXR113" s="27"/>
      <c r="FXS113" s="27"/>
      <c r="FXT113" s="27"/>
      <c r="FXU113" s="27"/>
      <c r="FXV113" s="27"/>
      <c r="FXW113" s="27"/>
      <c r="FXX113" s="27"/>
      <c r="FXY113" s="27"/>
      <c r="FXZ113" s="27"/>
      <c r="FYA113" s="27"/>
      <c r="FYB113" s="27"/>
      <c r="FYC113" s="27"/>
      <c r="FYD113" s="27"/>
      <c r="FYE113" s="27"/>
      <c r="FYF113" s="27"/>
      <c r="FYG113" s="27"/>
      <c r="FYH113" s="27"/>
      <c r="FYI113" s="27"/>
      <c r="FYJ113" s="27"/>
      <c r="FYK113" s="27"/>
      <c r="FYL113" s="27"/>
      <c r="FYM113" s="27"/>
      <c r="FYN113" s="27"/>
      <c r="FYO113" s="27"/>
      <c r="FYP113" s="27"/>
      <c r="FYQ113" s="27"/>
      <c r="FYR113" s="27"/>
      <c r="FYS113" s="27"/>
      <c r="FYT113" s="27"/>
      <c r="FYU113" s="27"/>
      <c r="FYV113" s="27"/>
      <c r="FYW113" s="27"/>
      <c r="FYX113" s="27"/>
      <c r="FYY113" s="27"/>
      <c r="FYZ113" s="27"/>
      <c r="FZA113" s="27"/>
      <c r="FZB113" s="27"/>
      <c r="FZC113" s="27"/>
      <c r="FZD113" s="27"/>
      <c r="FZE113" s="27"/>
      <c r="FZF113" s="27"/>
      <c r="FZG113" s="27"/>
      <c r="FZH113" s="27"/>
      <c r="FZI113" s="27"/>
      <c r="FZJ113" s="27"/>
      <c r="FZK113" s="27"/>
      <c r="FZL113" s="27"/>
      <c r="FZM113" s="27"/>
      <c r="FZN113" s="27"/>
      <c r="FZO113" s="27"/>
      <c r="FZP113" s="27"/>
      <c r="FZQ113" s="27"/>
      <c r="FZR113" s="27"/>
      <c r="FZS113" s="27"/>
      <c r="FZT113" s="27"/>
      <c r="FZU113" s="27"/>
      <c r="FZV113" s="27"/>
      <c r="FZW113" s="27"/>
      <c r="FZX113" s="27"/>
      <c r="FZY113" s="27"/>
      <c r="FZZ113" s="27"/>
      <c r="GAA113" s="27"/>
      <c r="GAB113" s="27"/>
      <c r="GAC113" s="27"/>
      <c r="GAD113" s="27"/>
      <c r="GAE113" s="27"/>
      <c r="GAF113" s="27"/>
      <c r="GAG113" s="27"/>
      <c r="GAH113" s="27"/>
      <c r="GAI113" s="27"/>
      <c r="GAJ113" s="27"/>
      <c r="GAK113" s="27"/>
      <c r="GAL113" s="27"/>
      <c r="GAM113" s="27"/>
      <c r="GAN113" s="27"/>
      <c r="GAO113" s="27"/>
      <c r="GAP113" s="27"/>
      <c r="GAQ113" s="27"/>
      <c r="GAR113" s="27"/>
      <c r="GAS113" s="27"/>
      <c r="GAT113" s="27"/>
      <c r="GAU113" s="27"/>
      <c r="GAV113" s="27"/>
      <c r="GAW113" s="27"/>
      <c r="GAX113" s="27"/>
      <c r="GAY113" s="27"/>
      <c r="GAZ113" s="27"/>
      <c r="GBA113" s="27"/>
      <c r="GBB113" s="27"/>
      <c r="GBC113" s="27"/>
      <c r="GBD113" s="27"/>
      <c r="GBE113" s="27"/>
      <c r="GBF113" s="27"/>
      <c r="GBG113" s="27"/>
      <c r="GBH113" s="27"/>
      <c r="GBI113" s="27"/>
      <c r="GBJ113" s="27"/>
      <c r="GBK113" s="27"/>
      <c r="GBL113" s="27"/>
      <c r="GBM113" s="27"/>
      <c r="GBN113" s="27"/>
      <c r="GBO113" s="27"/>
      <c r="GBP113" s="27"/>
      <c r="GBQ113" s="27"/>
      <c r="GBR113" s="27"/>
      <c r="GBS113" s="27"/>
      <c r="GBT113" s="27"/>
      <c r="GBU113" s="27"/>
      <c r="GBV113" s="27"/>
      <c r="GBW113" s="27"/>
      <c r="GBX113" s="27"/>
      <c r="GBY113" s="27"/>
      <c r="GBZ113" s="27"/>
      <c r="GCA113" s="27"/>
      <c r="GCB113" s="27"/>
      <c r="GCC113" s="27"/>
      <c r="GCD113" s="27"/>
      <c r="GCE113" s="27"/>
      <c r="GCF113" s="27"/>
      <c r="GCG113" s="27"/>
      <c r="GCH113" s="27"/>
      <c r="GCI113" s="27"/>
      <c r="GCJ113" s="27"/>
      <c r="GCK113" s="27"/>
      <c r="GCL113" s="27"/>
      <c r="GCM113" s="27"/>
      <c r="GCN113" s="27"/>
      <c r="GCO113" s="27"/>
      <c r="GCP113" s="27"/>
      <c r="GCQ113" s="27"/>
      <c r="GCR113" s="27"/>
      <c r="GCS113" s="27"/>
      <c r="GCT113" s="27"/>
      <c r="GCU113" s="27"/>
      <c r="GCV113" s="27"/>
      <c r="GCW113" s="27"/>
      <c r="GCX113" s="27"/>
      <c r="GCY113" s="27"/>
      <c r="GCZ113" s="27"/>
      <c r="GDA113" s="27"/>
      <c r="GDB113" s="27"/>
      <c r="GDC113" s="27"/>
      <c r="GDD113" s="27"/>
      <c r="GDE113" s="27"/>
      <c r="GDF113" s="27"/>
      <c r="GDG113" s="27"/>
      <c r="GDH113" s="27"/>
      <c r="GDI113" s="27"/>
      <c r="GDJ113" s="27"/>
      <c r="GDK113" s="27"/>
      <c r="GDL113" s="27"/>
      <c r="GDM113" s="27"/>
      <c r="GDN113" s="27"/>
      <c r="GDO113" s="27"/>
      <c r="GDP113" s="27"/>
      <c r="GDQ113" s="27"/>
      <c r="GDR113" s="27"/>
      <c r="GDS113" s="27"/>
      <c r="GDT113" s="27"/>
      <c r="GDU113" s="27"/>
      <c r="GDV113" s="27"/>
      <c r="GDW113" s="27"/>
      <c r="GDX113" s="27"/>
      <c r="GDY113" s="27"/>
      <c r="GDZ113" s="27"/>
      <c r="GEA113" s="27"/>
      <c r="GEB113" s="27"/>
      <c r="GEC113" s="27"/>
      <c r="GED113" s="27"/>
      <c r="GEE113" s="27"/>
      <c r="GEF113" s="27"/>
      <c r="GEG113" s="27"/>
      <c r="GEH113" s="27"/>
      <c r="GEI113" s="27"/>
      <c r="GEJ113" s="27"/>
      <c r="GEK113" s="27"/>
      <c r="GEL113" s="27"/>
      <c r="GEM113" s="27"/>
      <c r="GEN113" s="27"/>
      <c r="GEO113" s="27"/>
      <c r="GEP113" s="27"/>
      <c r="GEQ113" s="27"/>
      <c r="GER113" s="27"/>
      <c r="GES113" s="27"/>
      <c r="GET113" s="27"/>
      <c r="GEU113" s="27"/>
      <c r="GEV113" s="27"/>
      <c r="GEW113" s="27"/>
      <c r="GEX113" s="27"/>
      <c r="GEY113" s="27"/>
      <c r="GEZ113" s="27"/>
      <c r="GFA113" s="27"/>
      <c r="GFB113" s="27"/>
      <c r="GFC113" s="27"/>
      <c r="GFD113" s="27"/>
      <c r="GFE113" s="27"/>
      <c r="GFF113" s="27"/>
      <c r="GFG113" s="27"/>
      <c r="GFH113" s="27"/>
      <c r="GFI113" s="27"/>
      <c r="GFJ113" s="27"/>
      <c r="GFK113" s="27"/>
      <c r="GFL113" s="27"/>
      <c r="GFM113" s="27"/>
      <c r="GFN113" s="27"/>
      <c r="GFO113" s="27"/>
      <c r="GFP113" s="27"/>
      <c r="GFQ113" s="27"/>
      <c r="GFR113" s="27"/>
      <c r="GFS113" s="27"/>
      <c r="GFT113" s="27"/>
      <c r="GFU113" s="27"/>
      <c r="GFV113" s="27"/>
      <c r="GFW113" s="27"/>
      <c r="GFX113" s="27"/>
      <c r="GFY113" s="27"/>
      <c r="GFZ113" s="27"/>
      <c r="GGA113" s="27"/>
      <c r="GGB113" s="27"/>
      <c r="GGC113" s="27"/>
      <c r="GGD113" s="27"/>
      <c r="GGE113" s="27"/>
      <c r="GGF113" s="27"/>
      <c r="GGG113" s="27"/>
      <c r="GGH113" s="27"/>
      <c r="GGI113" s="27"/>
      <c r="GGJ113" s="27"/>
      <c r="GGK113" s="27"/>
      <c r="GGL113" s="27"/>
      <c r="GGM113" s="27"/>
      <c r="GGN113" s="27"/>
      <c r="GGO113" s="27"/>
      <c r="GGP113" s="27"/>
      <c r="GGQ113" s="27"/>
      <c r="GGR113" s="27"/>
      <c r="GGS113" s="27"/>
      <c r="GGT113" s="27"/>
      <c r="GGU113" s="27"/>
      <c r="GGV113" s="27"/>
      <c r="GGW113" s="27"/>
      <c r="GGX113" s="27"/>
      <c r="GGY113" s="27"/>
      <c r="GGZ113" s="27"/>
      <c r="GHA113" s="27"/>
      <c r="GHB113" s="27"/>
      <c r="GHC113" s="27"/>
      <c r="GHD113" s="27"/>
      <c r="GHE113" s="27"/>
      <c r="GHF113" s="27"/>
      <c r="GHG113" s="27"/>
      <c r="GHH113" s="27"/>
      <c r="GHI113" s="27"/>
      <c r="GHJ113" s="27"/>
      <c r="GHK113" s="27"/>
      <c r="GHL113" s="27"/>
      <c r="GHM113" s="27"/>
      <c r="GHN113" s="27"/>
      <c r="GHO113" s="27"/>
      <c r="GHP113" s="27"/>
      <c r="GHQ113" s="27"/>
      <c r="GHR113" s="27"/>
      <c r="GHS113" s="27"/>
      <c r="GHT113" s="27"/>
      <c r="GHU113" s="27"/>
      <c r="GHV113" s="27"/>
      <c r="GHW113" s="27"/>
      <c r="GHX113" s="27"/>
      <c r="GHY113" s="27"/>
      <c r="GHZ113" s="27"/>
      <c r="GIA113" s="27"/>
      <c r="GIB113" s="27"/>
      <c r="GIC113" s="27"/>
      <c r="GID113" s="27"/>
      <c r="GIE113" s="27"/>
      <c r="GIF113" s="27"/>
      <c r="GIG113" s="27"/>
      <c r="GIH113" s="27"/>
      <c r="GII113" s="27"/>
      <c r="GIJ113" s="27"/>
      <c r="GIK113" s="27"/>
      <c r="GIL113" s="27"/>
      <c r="GIM113" s="27"/>
      <c r="GIN113" s="27"/>
      <c r="GIO113" s="27"/>
      <c r="GIP113" s="27"/>
      <c r="GIQ113" s="27"/>
      <c r="GIR113" s="27"/>
      <c r="GIS113" s="27"/>
      <c r="GIT113" s="27"/>
      <c r="GIU113" s="27"/>
      <c r="GIV113" s="27"/>
      <c r="GIW113" s="27"/>
      <c r="GIX113" s="27"/>
      <c r="GIY113" s="27"/>
      <c r="GIZ113" s="27"/>
      <c r="GJA113" s="27"/>
      <c r="GJB113" s="27"/>
      <c r="GJC113" s="27"/>
      <c r="GJD113" s="27"/>
      <c r="GJE113" s="27"/>
      <c r="GJF113" s="27"/>
      <c r="GJG113" s="27"/>
      <c r="GJH113" s="27"/>
      <c r="GJI113" s="27"/>
      <c r="GJJ113" s="27"/>
      <c r="GJK113" s="27"/>
      <c r="GJL113" s="27"/>
      <c r="GJM113" s="27"/>
      <c r="GJN113" s="27"/>
      <c r="GJO113" s="27"/>
      <c r="GJP113" s="27"/>
      <c r="GJQ113" s="27"/>
      <c r="GJR113" s="27"/>
      <c r="GJS113" s="27"/>
      <c r="GJT113" s="27"/>
      <c r="GJU113" s="27"/>
      <c r="GJV113" s="27"/>
      <c r="GJW113" s="27"/>
      <c r="GJX113" s="27"/>
      <c r="GJY113" s="27"/>
      <c r="GJZ113" s="27"/>
      <c r="GKA113" s="27"/>
      <c r="GKB113" s="27"/>
      <c r="GKC113" s="27"/>
      <c r="GKD113" s="27"/>
      <c r="GKE113" s="27"/>
      <c r="GKF113" s="27"/>
      <c r="GKG113" s="27"/>
      <c r="GKH113" s="27"/>
      <c r="GKI113" s="27"/>
      <c r="GKJ113" s="27"/>
      <c r="GKK113" s="27"/>
      <c r="GKL113" s="27"/>
      <c r="GKM113" s="27"/>
      <c r="GKN113" s="27"/>
      <c r="GKO113" s="27"/>
      <c r="GKP113" s="27"/>
      <c r="GKQ113" s="27"/>
      <c r="GKR113" s="27"/>
      <c r="GKS113" s="27"/>
      <c r="GKT113" s="27"/>
      <c r="GKU113" s="27"/>
      <c r="GKV113" s="27"/>
      <c r="GKW113" s="27"/>
      <c r="GKX113" s="27"/>
      <c r="GKY113" s="27"/>
      <c r="GKZ113" s="27"/>
      <c r="GLA113" s="27"/>
      <c r="GLB113" s="27"/>
      <c r="GLC113" s="27"/>
      <c r="GLD113" s="27"/>
      <c r="GLE113" s="27"/>
      <c r="GLF113" s="27"/>
      <c r="GLG113" s="27"/>
      <c r="GLH113" s="27"/>
      <c r="GLI113" s="27"/>
      <c r="GLJ113" s="27"/>
      <c r="GLK113" s="27"/>
      <c r="GLL113" s="27"/>
      <c r="GLM113" s="27"/>
      <c r="GLN113" s="27"/>
      <c r="GLO113" s="27"/>
      <c r="GLP113" s="27"/>
      <c r="GLQ113" s="27"/>
      <c r="GLR113" s="27"/>
      <c r="GLS113" s="27"/>
      <c r="GLT113" s="27"/>
      <c r="GLU113" s="27"/>
      <c r="GLV113" s="27"/>
      <c r="GLW113" s="27"/>
      <c r="GLX113" s="27"/>
      <c r="GLY113" s="27"/>
      <c r="GLZ113" s="27"/>
      <c r="GMA113" s="27"/>
      <c r="GMB113" s="27"/>
      <c r="GMC113" s="27"/>
      <c r="GMD113" s="27"/>
      <c r="GME113" s="27"/>
      <c r="GMF113" s="27"/>
      <c r="GMG113" s="27"/>
      <c r="GMH113" s="27"/>
      <c r="GMI113" s="27"/>
      <c r="GMJ113" s="27"/>
      <c r="GMK113" s="27"/>
      <c r="GML113" s="27"/>
      <c r="GMM113" s="27"/>
      <c r="GMN113" s="27"/>
      <c r="GMO113" s="27"/>
      <c r="GMP113" s="27"/>
      <c r="GMQ113" s="27"/>
      <c r="GMR113" s="27"/>
      <c r="GMS113" s="27"/>
      <c r="GMT113" s="27"/>
      <c r="GMU113" s="27"/>
      <c r="GMV113" s="27"/>
      <c r="GMW113" s="27"/>
      <c r="GMX113" s="27"/>
      <c r="GMY113" s="27"/>
      <c r="GMZ113" s="27"/>
      <c r="GNA113" s="27"/>
      <c r="GNB113" s="27"/>
      <c r="GNC113" s="27"/>
      <c r="GND113" s="27"/>
      <c r="GNE113" s="27"/>
      <c r="GNF113" s="27"/>
      <c r="GNG113" s="27"/>
      <c r="GNH113" s="27"/>
      <c r="GNI113" s="27"/>
      <c r="GNJ113" s="27"/>
      <c r="GNK113" s="27"/>
      <c r="GNL113" s="27"/>
      <c r="GNM113" s="27"/>
      <c r="GNN113" s="27"/>
      <c r="GNO113" s="27"/>
      <c r="GNP113" s="27"/>
      <c r="GNQ113" s="27"/>
      <c r="GNR113" s="27"/>
      <c r="GNS113" s="27"/>
      <c r="GNT113" s="27"/>
      <c r="GNU113" s="27"/>
      <c r="GNV113" s="27"/>
      <c r="GNW113" s="27"/>
      <c r="GNX113" s="27"/>
      <c r="GNY113" s="27"/>
      <c r="GNZ113" s="27"/>
      <c r="GOA113" s="27"/>
      <c r="GOB113" s="27"/>
      <c r="GOC113" s="27"/>
      <c r="GOD113" s="27"/>
      <c r="GOE113" s="27"/>
      <c r="GOF113" s="27"/>
      <c r="GOG113" s="27"/>
      <c r="GOH113" s="27"/>
      <c r="GOI113" s="27"/>
      <c r="GOJ113" s="27"/>
      <c r="GOK113" s="27"/>
      <c r="GOL113" s="27"/>
      <c r="GOM113" s="27"/>
      <c r="GON113" s="27"/>
      <c r="GOO113" s="27"/>
      <c r="GOP113" s="27"/>
      <c r="GOQ113" s="27"/>
      <c r="GOR113" s="27"/>
      <c r="GOS113" s="27"/>
      <c r="GOT113" s="27"/>
      <c r="GOU113" s="27"/>
      <c r="GOV113" s="27"/>
      <c r="GOW113" s="27"/>
      <c r="GOX113" s="27"/>
      <c r="GOY113" s="27"/>
      <c r="GOZ113" s="27"/>
      <c r="GPA113" s="27"/>
      <c r="GPB113" s="27"/>
      <c r="GPC113" s="27"/>
      <c r="GPD113" s="27"/>
      <c r="GPE113" s="27"/>
      <c r="GPF113" s="27"/>
      <c r="GPG113" s="27"/>
      <c r="GPH113" s="27"/>
      <c r="GPI113" s="27"/>
      <c r="GPJ113" s="27"/>
      <c r="GPK113" s="27"/>
      <c r="GPL113" s="27"/>
      <c r="GPM113" s="27"/>
      <c r="GPN113" s="27"/>
      <c r="GPO113" s="27"/>
      <c r="GPP113" s="27"/>
      <c r="GPQ113" s="27"/>
      <c r="GPR113" s="27"/>
      <c r="GPS113" s="27"/>
      <c r="GPT113" s="27"/>
      <c r="GPU113" s="27"/>
      <c r="GPV113" s="27"/>
      <c r="GPW113" s="27"/>
      <c r="GPX113" s="27"/>
      <c r="GPY113" s="27"/>
      <c r="GPZ113" s="27"/>
      <c r="GQA113" s="27"/>
      <c r="GQB113" s="27"/>
      <c r="GQC113" s="27"/>
      <c r="GQD113" s="27"/>
      <c r="GQE113" s="27"/>
      <c r="GQF113" s="27"/>
      <c r="GQG113" s="27"/>
      <c r="GQH113" s="27"/>
      <c r="GQI113" s="27"/>
      <c r="GQJ113" s="27"/>
      <c r="GQK113" s="27"/>
      <c r="GQL113" s="27"/>
      <c r="GQM113" s="27"/>
      <c r="GQN113" s="27"/>
      <c r="GQO113" s="27"/>
      <c r="GQP113" s="27"/>
      <c r="GQQ113" s="27"/>
      <c r="GQR113" s="27"/>
      <c r="GQS113" s="27"/>
      <c r="GQT113" s="27"/>
      <c r="GQU113" s="27"/>
      <c r="GQV113" s="27"/>
      <c r="GQW113" s="27"/>
      <c r="GQX113" s="27"/>
      <c r="GQY113" s="27"/>
      <c r="GQZ113" s="27"/>
      <c r="GRA113" s="27"/>
      <c r="GRB113" s="27"/>
      <c r="GRC113" s="27"/>
      <c r="GRD113" s="27"/>
      <c r="GRE113" s="27"/>
      <c r="GRF113" s="27"/>
      <c r="GRG113" s="27"/>
      <c r="GRH113" s="27"/>
      <c r="GRI113" s="27"/>
      <c r="GRJ113" s="27"/>
      <c r="GRK113" s="27"/>
      <c r="GRL113" s="27"/>
      <c r="GRM113" s="27"/>
      <c r="GRN113" s="27"/>
      <c r="GRO113" s="27"/>
      <c r="GRP113" s="27"/>
      <c r="GRQ113" s="27"/>
      <c r="GRR113" s="27"/>
      <c r="GRS113" s="27"/>
      <c r="GRT113" s="27"/>
      <c r="GRU113" s="27"/>
      <c r="GRV113" s="27"/>
      <c r="GRW113" s="27"/>
      <c r="GRX113" s="27"/>
      <c r="GRY113" s="27"/>
      <c r="GRZ113" s="27"/>
      <c r="GSA113" s="27"/>
      <c r="GSB113" s="27"/>
      <c r="GSC113" s="27"/>
      <c r="GSD113" s="27"/>
      <c r="GSE113" s="27"/>
      <c r="GSF113" s="27"/>
      <c r="GSG113" s="27"/>
      <c r="GSH113" s="27"/>
      <c r="GSI113" s="27"/>
      <c r="GSJ113" s="27"/>
      <c r="GSK113" s="27"/>
      <c r="GSL113" s="27"/>
      <c r="GSM113" s="27"/>
      <c r="GSN113" s="27"/>
      <c r="GSO113" s="27"/>
      <c r="GSP113" s="27"/>
      <c r="GSQ113" s="27"/>
      <c r="GSR113" s="27"/>
      <c r="GSS113" s="27"/>
      <c r="GST113" s="27"/>
      <c r="GSU113" s="27"/>
      <c r="GSV113" s="27"/>
      <c r="GSW113" s="27"/>
      <c r="GSX113" s="27"/>
      <c r="GSY113" s="27"/>
      <c r="GSZ113" s="27"/>
      <c r="GTA113" s="27"/>
      <c r="GTB113" s="27"/>
      <c r="GTC113" s="27"/>
      <c r="GTD113" s="27"/>
      <c r="GTE113" s="27"/>
      <c r="GTF113" s="27"/>
      <c r="GTG113" s="27"/>
      <c r="GTH113" s="27"/>
      <c r="GTI113" s="27"/>
      <c r="GTJ113" s="27"/>
      <c r="GTK113" s="27"/>
      <c r="GTL113" s="27"/>
      <c r="GTM113" s="27"/>
      <c r="GTN113" s="27"/>
      <c r="GTO113" s="27"/>
      <c r="GTP113" s="27"/>
      <c r="GTQ113" s="27"/>
      <c r="GTR113" s="27"/>
      <c r="GTS113" s="27"/>
      <c r="GTT113" s="27"/>
      <c r="GTU113" s="27"/>
      <c r="GTV113" s="27"/>
      <c r="GTW113" s="27"/>
      <c r="GTX113" s="27"/>
      <c r="GTY113" s="27"/>
      <c r="GTZ113" s="27"/>
      <c r="GUA113" s="27"/>
      <c r="GUB113" s="27"/>
      <c r="GUC113" s="27"/>
      <c r="GUD113" s="27"/>
      <c r="GUE113" s="27"/>
      <c r="GUF113" s="27"/>
      <c r="GUG113" s="27"/>
      <c r="GUH113" s="27"/>
      <c r="GUI113" s="27"/>
      <c r="GUJ113" s="27"/>
      <c r="GUK113" s="27"/>
      <c r="GUL113" s="27"/>
      <c r="GUM113" s="27"/>
      <c r="GUN113" s="27"/>
      <c r="GUO113" s="27"/>
      <c r="GUP113" s="27"/>
      <c r="GUQ113" s="27"/>
      <c r="GUR113" s="27"/>
      <c r="GUS113" s="27"/>
      <c r="GUT113" s="27"/>
      <c r="GUU113" s="27"/>
      <c r="GUV113" s="27"/>
      <c r="GUW113" s="27"/>
      <c r="GUX113" s="27"/>
      <c r="GUY113" s="27"/>
      <c r="GUZ113" s="27"/>
      <c r="GVA113" s="27"/>
      <c r="GVB113" s="27"/>
      <c r="GVC113" s="27"/>
      <c r="GVD113" s="27"/>
      <c r="GVE113" s="27"/>
      <c r="GVF113" s="27"/>
      <c r="GVG113" s="27"/>
      <c r="GVH113" s="27"/>
      <c r="GVI113" s="27"/>
      <c r="GVJ113" s="27"/>
      <c r="GVK113" s="27"/>
      <c r="GVL113" s="27"/>
      <c r="GVM113" s="27"/>
      <c r="GVN113" s="27"/>
      <c r="GVO113" s="27"/>
      <c r="GVP113" s="27"/>
      <c r="GVQ113" s="27"/>
      <c r="GVR113" s="27"/>
      <c r="GVS113" s="27"/>
      <c r="GVT113" s="27"/>
      <c r="GVU113" s="27"/>
      <c r="GVV113" s="27"/>
      <c r="GVW113" s="27"/>
      <c r="GVX113" s="27"/>
      <c r="GVY113" s="27"/>
      <c r="GVZ113" s="27"/>
      <c r="GWA113" s="27"/>
      <c r="GWB113" s="27"/>
      <c r="GWC113" s="27"/>
      <c r="GWD113" s="27"/>
      <c r="GWE113" s="27"/>
      <c r="GWF113" s="27"/>
      <c r="GWG113" s="27"/>
      <c r="GWH113" s="27"/>
      <c r="GWI113" s="27"/>
      <c r="GWJ113" s="27"/>
      <c r="GWK113" s="27"/>
      <c r="GWL113" s="27"/>
      <c r="GWM113" s="27"/>
      <c r="GWN113" s="27"/>
      <c r="GWO113" s="27"/>
      <c r="GWP113" s="27"/>
      <c r="GWQ113" s="27"/>
      <c r="GWR113" s="27"/>
      <c r="GWS113" s="27"/>
      <c r="GWT113" s="27"/>
      <c r="GWU113" s="27"/>
      <c r="GWV113" s="27"/>
      <c r="GWW113" s="27"/>
      <c r="GWX113" s="27"/>
      <c r="GWY113" s="27"/>
      <c r="GWZ113" s="27"/>
      <c r="GXA113" s="27"/>
      <c r="GXB113" s="27"/>
      <c r="GXC113" s="27"/>
      <c r="GXD113" s="27"/>
      <c r="GXE113" s="27"/>
      <c r="GXF113" s="27"/>
      <c r="GXG113" s="27"/>
      <c r="GXH113" s="27"/>
      <c r="GXI113" s="27"/>
      <c r="GXJ113" s="27"/>
      <c r="GXK113" s="27"/>
      <c r="GXL113" s="27"/>
      <c r="GXM113" s="27"/>
      <c r="GXN113" s="27"/>
      <c r="GXO113" s="27"/>
      <c r="GXP113" s="27"/>
      <c r="GXQ113" s="27"/>
      <c r="GXR113" s="27"/>
      <c r="GXS113" s="27"/>
      <c r="GXT113" s="27"/>
      <c r="GXU113" s="27"/>
      <c r="GXV113" s="27"/>
      <c r="GXW113" s="27"/>
      <c r="GXX113" s="27"/>
      <c r="GXY113" s="27"/>
      <c r="GXZ113" s="27"/>
      <c r="GYA113" s="27"/>
      <c r="GYB113" s="27"/>
      <c r="GYC113" s="27"/>
      <c r="GYD113" s="27"/>
      <c r="GYE113" s="27"/>
      <c r="GYF113" s="27"/>
      <c r="GYG113" s="27"/>
      <c r="GYH113" s="27"/>
      <c r="GYI113" s="27"/>
      <c r="GYJ113" s="27"/>
      <c r="GYK113" s="27"/>
      <c r="GYL113" s="27"/>
      <c r="GYM113" s="27"/>
      <c r="GYN113" s="27"/>
      <c r="GYO113" s="27"/>
      <c r="GYP113" s="27"/>
      <c r="GYQ113" s="27"/>
      <c r="GYR113" s="27"/>
      <c r="GYS113" s="27"/>
      <c r="GYT113" s="27"/>
      <c r="GYU113" s="27"/>
      <c r="GYV113" s="27"/>
      <c r="GYW113" s="27"/>
      <c r="GYX113" s="27"/>
      <c r="GYY113" s="27"/>
      <c r="GYZ113" s="27"/>
      <c r="GZA113" s="27"/>
      <c r="GZB113" s="27"/>
      <c r="GZC113" s="27"/>
      <c r="GZD113" s="27"/>
      <c r="GZE113" s="27"/>
      <c r="GZF113" s="27"/>
      <c r="GZG113" s="27"/>
      <c r="GZH113" s="27"/>
      <c r="GZI113" s="27"/>
      <c r="GZJ113" s="27"/>
      <c r="GZK113" s="27"/>
      <c r="GZL113" s="27"/>
      <c r="GZM113" s="27"/>
      <c r="GZN113" s="27"/>
      <c r="GZO113" s="27"/>
      <c r="GZP113" s="27"/>
      <c r="GZQ113" s="27"/>
      <c r="GZR113" s="27"/>
      <c r="GZS113" s="27"/>
      <c r="GZT113" s="27"/>
      <c r="GZU113" s="27"/>
      <c r="GZV113" s="27"/>
      <c r="GZW113" s="27"/>
      <c r="GZX113" s="27"/>
      <c r="GZY113" s="27"/>
      <c r="GZZ113" s="27"/>
      <c r="HAA113" s="27"/>
      <c r="HAB113" s="27"/>
      <c r="HAC113" s="27"/>
      <c r="HAD113" s="27"/>
      <c r="HAE113" s="27"/>
      <c r="HAF113" s="27"/>
      <c r="HAG113" s="27"/>
      <c r="HAH113" s="27"/>
      <c r="HAI113" s="27"/>
      <c r="HAJ113" s="27"/>
      <c r="HAK113" s="27"/>
      <c r="HAL113" s="27"/>
      <c r="HAM113" s="27"/>
      <c r="HAN113" s="27"/>
      <c r="HAO113" s="27"/>
      <c r="HAP113" s="27"/>
      <c r="HAQ113" s="27"/>
      <c r="HAR113" s="27"/>
      <c r="HAS113" s="27"/>
      <c r="HAT113" s="27"/>
      <c r="HAU113" s="27"/>
      <c r="HAV113" s="27"/>
      <c r="HAW113" s="27"/>
      <c r="HAX113" s="27"/>
      <c r="HAY113" s="27"/>
      <c r="HAZ113" s="27"/>
      <c r="HBA113" s="27"/>
      <c r="HBB113" s="27"/>
      <c r="HBC113" s="27"/>
      <c r="HBD113" s="27"/>
      <c r="HBE113" s="27"/>
      <c r="HBF113" s="27"/>
      <c r="HBG113" s="27"/>
      <c r="HBH113" s="27"/>
      <c r="HBI113" s="27"/>
      <c r="HBJ113" s="27"/>
      <c r="HBK113" s="27"/>
      <c r="HBL113" s="27"/>
      <c r="HBM113" s="27"/>
      <c r="HBN113" s="27"/>
      <c r="HBO113" s="27"/>
      <c r="HBP113" s="27"/>
      <c r="HBQ113" s="27"/>
      <c r="HBR113" s="27"/>
      <c r="HBS113" s="27"/>
      <c r="HBT113" s="27"/>
      <c r="HBU113" s="27"/>
      <c r="HBV113" s="27"/>
      <c r="HBW113" s="27"/>
      <c r="HBX113" s="27"/>
      <c r="HBY113" s="27"/>
      <c r="HBZ113" s="27"/>
      <c r="HCA113" s="27"/>
      <c r="HCB113" s="27"/>
      <c r="HCC113" s="27"/>
      <c r="HCD113" s="27"/>
      <c r="HCE113" s="27"/>
      <c r="HCF113" s="27"/>
      <c r="HCG113" s="27"/>
      <c r="HCH113" s="27"/>
      <c r="HCI113" s="27"/>
      <c r="HCJ113" s="27"/>
      <c r="HCK113" s="27"/>
      <c r="HCL113" s="27"/>
      <c r="HCM113" s="27"/>
      <c r="HCN113" s="27"/>
      <c r="HCO113" s="27"/>
      <c r="HCP113" s="27"/>
      <c r="HCQ113" s="27"/>
      <c r="HCR113" s="27"/>
      <c r="HCS113" s="27"/>
      <c r="HCT113" s="27"/>
      <c r="HCU113" s="27"/>
      <c r="HCV113" s="27"/>
      <c r="HCW113" s="27"/>
      <c r="HCX113" s="27"/>
      <c r="HCY113" s="27"/>
      <c r="HCZ113" s="27"/>
      <c r="HDA113" s="27"/>
      <c r="HDB113" s="27"/>
      <c r="HDC113" s="27"/>
      <c r="HDD113" s="27"/>
      <c r="HDE113" s="27"/>
      <c r="HDF113" s="27"/>
      <c r="HDG113" s="27"/>
      <c r="HDH113" s="27"/>
      <c r="HDI113" s="27"/>
      <c r="HDJ113" s="27"/>
      <c r="HDK113" s="27"/>
      <c r="HDL113" s="27"/>
      <c r="HDM113" s="27"/>
      <c r="HDN113" s="27"/>
      <c r="HDO113" s="27"/>
      <c r="HDP113" s="27"/>
      <c r="HDQ113" s="27"/>
      <c r="HDR113" s="27"/>
      <c r="HDS113" s="27"/>
      <c r="HDT113" s="27"/>
      <c r="HDU113" s="27"/>
      <c r="HDV113" s="27"/>
      <c r="HDW113" s="27"/>
      <c r="HDX113" s="27"/>
      <c r="HDY113" s="27"/>
      <c r="HDZ113" s="27"/>
      <c r="HEA113" s="27"/>
      <c r="HEB113" s="27"/>
      <c r="HEC113" s="27"/>
      <c r="HED113" s="27"/>
      <c r="HEE113" s="27"/>
      <c r="HEF113" s="27"/>
      <c r="HEG113" s="27"/>
      <c r="HEH113" s="27"/>
      <c r="HEI113" s="27"/>
      <c r="HEJ113" s="27"/>
      <c r="HEK113" s="27"/>
      <c r="HEL113" s="27"/>
      <c r="HEM113" s="27"/>
      <c r="HEN113" s="27"/>
      <c r="HEO113" s="27"/>
      <c r="HEP113" s="27"/>
      <c r="HEQ113" s="27"/>
      <c r="HER113" s="27"/>
      <c r="HES113" s="27"/>
      <c r="HET113" s="27"/>
      <c r="HEU113" s="27"/>
      <c r="HEV113" s="27"/>
      <c r="HEW113" s="27"/>
      <c r="HEX113" s="27"/>
      <c r="HEY113" s="27"/>
      <c r="HEZ113" s="27"/>
      <c r="HFA113" s="27"/>
      <c r="HFB113" s="27"/>
      <c r="HFC113" s="27"/>
      <c r="HFD113" s="27"/>
      <c r="HFE113" s="27"/>
      <c r="HFF113" s="27"/>
      <c r="HFG113" s="27"/>
      <c r="HFH113" s="27"/>
      <c r="HFI113" s="27"/>
      <c r="HFJ113" s="27"/>
      <c r="HFK113" s="27"/>
      <c r="HFL113" s="27"/>
      <c r="HFM113" s="27"/>
      <c r="HFN113" s="27"/>
      <c r="HFO113" s="27"/>
      <c r="HFP113" s="27"/>
      <c r="HFQ113" s="27"/>
      <c r="HFR113" s="27"/>
      <c r="HFS113" s="27"/>
      <c r="HFT113" s="27"/>
      <c r="HFU113" s="27"/>
      <c r="HFV113" s="27"/>
      <c r="HFW113" s="27"/>
      <c r="HFX113" s="27"/>
      <c r="HFY113" s="27"/>
      <c r="HFZ113" s="27"/>
      <c r="HGA113" s="27"/>
      <c r="HGB113" s="27"/>
      <c r="HGC113" s="27"/>
      <c r="HGD113" s="27"/>
      <c r="HGE113" s="27"/>
      <c r="HGF113" s="27"/>
      <c r="HGG113" s="27"/>
      <c r="HGH113" s="27"/>
      <c r="HGI113" s="27"/>
      <c r="HGJ113" s="27"/>
      <c r="HGK113" s="27"/>
      <c r="HGL113" s="27"/>
      <c r="HGM113" s="27"/>
      <c r="HGN113" s="27"/>
      <c r="HGO113" s="27"/>
      <c r="HGP113" s="27"/>
      <c r="HGQ113" s="27"/>
      <c r="HGR113" s="27"/>
      <c r="HGS113" s="27"/>
      <c r="HGT113" s="27"/>
      <c r="HGU113" s="27"/>
      <c r="HGV113" s="27"/>
      <c r="HGW113" s="27"/>
      <c r="HGX113" s="27"/>
      <c r="HGY113" s="27"/>
      <c r="HGZ113" s="27"/>
      <c r="HHA113" s="27"/>
      <c r="HHB113" s="27"/>
      <c r="HHC113" s="27"/>
      <c r="HHD113" s="27"/>
      <c r="HHE113" s="27"/>
      <c r="HHF113" s="27"/>
      <c r="HHG113" s="27"/>
      <c r="HHH113" s="27"/>
      <c r="HHI113" s="27"/>
      <c r="HHJ113" s="27"/>
      <c r="HHK113" s="27"/>
      <c r="HHL113" s="27"/>
      <c r="HHM113" s="27"/>
      <c r="HHN113" s="27"/>
      <c r="HHO113" s="27"/>
      <c r="HHP113" s="27"/>
      <c r="HHQ113" s="27"/>
      <c r="HHR113" s="27"/>
      <c r="HHS113" s="27"/>
      <c r="HHT113" s="27"/>
      <c r="HHU113" s="27"/>
      <c r="HHV113" s="27"/>
      <c r="HHW113" s="27"/>
      <c r="HHX113" s="27"/>
      <c r="HHY113" s="27"/>
      <c r="HHZ113" s="27"/>
      <c r="HIA113" s="27"/>
      <c r="HIB113" s="27"/>
      <c r="HIC113" s="27"/>
      <c r="HID113" s="27"/>
      <c r="HIE113" s="27"/>
      <c r="HIF113" s="27"/>
      <c r="HIG113" s="27"/>
      <c r="HIH113" s="27"/>
      <c r="HII113" s="27"/>
      <c r="HIJ113" s="27"/>
      <c r="HIK113" s="27"/>
      <c r="HIL113" s="27"/>
      <c r="HIM113" s="27"/>
      <c r="HIN113" s="27"/>
      <c r="HIO113" s="27"/>
      <c r="HIP113" s="27"/>
      <c r="HIQ113" s="27"/>
      <c r="HIR113" s="27"/>
      <c r="HIS113" s="27"/>
      <c r="HIT113" s="27"/>
      <c r="HIU113" s="27"/>
      <c r="HIV113" s="27"/>
      <c r="HIW113" s="27"/>
      <c r="HIX113" s="27"/>
      <c r="HIY113" s="27"/>
      <c r="HIZ113" s="27"/>
      <c r="HJA113" s="27"/>
      <c r="HJB113" s="27"/>
      <c r="HJC113" s="27"/>
      <c r="HJD113" s="27"/>
      <c r="HJE113" s="27"/>
      <c r="HJF113" s="27"/>
      <c r="HJG113" s="27"/>
      <c r="HJH113" s="27"/>
      <c r="HJI113" s="27"/>
      <c r="HJJ113" s="27"/>
      <c r="HJK113" s="27"/>
      <c r="HJL113" s="27"/>
      <c r="HJM113" s="27"/>
      <c r="HJN113" s="27"/>
      <c r="HJO113" s="27"/>
      <c r="HJP113" s="27"/>
      <c r="HJQ113" s="27"/>
      <c r="HJR113" s="27"/>
      <c r="HJS113" s="27"/>
      <c r="HJT113" s="27"/>
      <c r="HJU113" s="27"/>
      <c r="HJV113" s="27"/>
      <c r="HJW113" s="27"/>
      <c r="HJX113" s="27"/>
      <c r="HJY113" s="27"/>
      <c r="HJZ113" s="27"/>
      <c r="HKA113" s="27"/>
      <c r="HKB113" s="27"/>
      <c r="HKC113" s="27"/>
      <c r="HKD113" s="27"/>
      <c r="HKE113" s="27"/>
      <c r="HKF113" s="27"/>
      <c r="HKG113" s="27"/>
      <c r="HKH113" s="27"/>
      <c r="HKI113" s="27"/>
      <c r="HKJ113" s="27"/>
      <c r="HKK113" s="27"/>
      <c r="HKL113" s="27"/>
      <c r="HKM113" s="27"/>
      <c r="HKN113" s="27"/>
      <c r="HKO113" s="27"/>
      <c r="HKP113" s="27"/>
      <c r="HKQ113" s="27"/>
      <c r="HKR113" s="27"/>
      <c r="HKS113" s="27"/>
      <c r="HKT113" s="27"/>
      <c r="HKU113" s="27"/>
      <c r="HKV113" s="27"/>
      <c r="HKW113" s="27"/>
      <c r="HKX113" s="27"/>
      <c r="HKY113" s="27"/>
      <c r="HKZ113" s="27"/>
      <c r="HLA113" s="27"/>
      <c r="HLB113" s="27"/>
      <c r="HLC113" s="27"/>
      <c r="HLD113" s="27"/>
      <c r="HLE113" s="27"/>
      <c r="HLF113" s="27"/>
      <c r="HLG113" s="27"/>
      <c r="HLH113" s="27"/>
      <c r="HLI113" s="27"/>
      <c r="HLJ113" s="27"/>
      <c r="HLK113" s="27"/>
      <c r="HLL113" s="27"/>
      <c r="HLM113" s="27"/>
      <c r="HLN113" s="27"/>
      <c r="HLO113" s="27"/>
      <c r="HLP113" s="27"/>
      <c r="HLQ113" s="27"/>
      <c r="HLR113" s="27"/>
      <c r="HLS113" s="27"/>
      <c r="HLT113" s="27"/>
      <c r="HLU113" s="27"/>
      <c r="HLV113" s="27"/>
      <c r="HLW113" s="27"/>
      <c r="HLX113" s="27"/>
      <c r="HLY113" s="27"/>
      <c r="HLZ113" s="27"/>
      <c r="HMA113" s="27"/>
      <c r="HMB113" s="27"/>
      <c r="HMC113" s="27"/>
      <c r="HMD113" s="27"/>
      <c r="HME113" s="27"/>
      <c r="HMF113" s="27"/>
      <c r="HMG113" s="27"/>
      <c r="HMH113" s="27"/>
      <c r="HMI113" s="27"/>
      <c r="HMJ113" s="27"/>
      <c r="HMK113" s="27"/>
      <c r="HML113" s="27"/>
      <c r="HMM113" s="27"/>
      <c r="HMN113" s="27"/>
      <c r="HMO113" s="27"/>
      <c r="HMP113" s="27"/>
      <c r="HMQ113" s="27"/>
      <c r="HMR113" s="27"/>
      <c r="HMS113" s="27"/>
      <c r="HMT113" s="27"/>
      <c r="HMU113" s="27"/>
      <c r="HMV113" s="27"/>
      <c r="HMW113" s="27"/>
      <c r="HMX113" s="27"/>
      <c r="HMY113" s="27"/>
      <c r="HMZ113" s="27"/>
      <c r="HNA113" s="27"/>
      <c r="HNB113" s="27"/>
      <c r="HNC113" s="27"/>
      <c r="HND113" s="27"/>
      <c r="HNE113" s="27"/>
      <c r="HNF113" s="27"/>
      <c r="HNG113" s="27"/>
      <c r="HNH113" s="27"/>
      <c r="HNI113" s="27"/>
      <c r="HNJ113" s="27"/>
      <c r="HNK113" s="27"/>
      <c r="HNL113" s="27"/>
      <c r="HNM113" s="27"/>
      <c r="HNN113" s="27"/>
      <c r="HNO113" s="27"/>
      <c r="HNP113" s="27"/>
      <c r="HNQ113" s="27"/>
      <c r="HNR113" s="27"/>
      <c r="HNS113" s="27"/>
      <c r="HNT113" s="27"/>
      <c r="HNU113" s="27"/>
      <c r="HNV113" s="27"/>
      <c r="HNW113" s="27"/>
      <c r="HNX113" s="27"/>
      <c r="HNY113" s="27"/>
      <c r="HNZ113" s="27"/>
      <c r="HOA113" s="27"/>
      <c r="HOB113" s="27"/>
      <c r="HOC113" s="27"/>
      <c r="HOD113" s="27"/>
      <c r="HOE113" s="27"/>
      <c r="HOF113" s="27"/>
      <c r="HOG113" s="27"/>
      <c r="HOH113" s="27"/>
      <c r="HOI113" s="27"/>
      <c r="HOJ113" s="27"/>
      <c r="HOK113" s="27"/>
      <c r="HOL113" s="27"/>
      <c r="HOM113" s="27"/>
      <c r="HON113" s="27"/>
      <c r="HOO113" s="27"/>
      <c r="HOP113" s="27"/>
      <c r="HOQ113" s="27"/>
      <c r="HOR113" s="27"/>
      <c r="HOS113" s="27"/>
      <c r="HOT113" s="27"/>
      <c r="HOU113" s="27"/>
      <c r="HOV113" s="27"/>
      <c r="HOW113" s="27"/>
      <c r="HOX113" s="27"/>
      <c r="HOY113" s="27"/>
      <c r="HOZ113" s="27"/>
      <c r="HPA113" s="27"/>
      <c r="HPB113" s="27"/>
      <c r="HPC113" s="27"/>
      <c r="HPD113" s="27"/>
      <c r="HPE113" s="27"/>
      <c r="HPF113" s="27"/>
      <c r="HPG113" s="27"/>
      <c r="HPH113" s="27"/>
      <c r="HPI113" s="27"/>
      <c r="HPJ113" s="27"/>
      <c r="HPK113" s="27"/>
      <c r="HPL113" s="27"/>
      <c r="HPM113" s="27"/>
      <c r="HPN113" s="27"/>
      <c r="HPO113" s="27"/>
      <c r="HPP113" s="27"/>
      <c r="HPQ113" s="27"/>
      <c r="HPR113" s="27"/>
      <c r="HPS113" s="27"/>
      <c r="HPT113" s="27"/>
      <c r="HPU113" s="27"/>
      <c r="HPV113" s="27"/>
      <c r="HPW113" s="27"/>
      <c r="HPX113" s="27"/>
      <c r="HPY113" s="27"/>
      <c r="HPZ113" s="27"/>
      <c r="HQA113" s="27"/>
      <c r="HQB113" s="27"/>
      <c r="HQC113" s="27"/>
      <c r="HQD113" s="27"/>
      <c r="HQE113" s="27"/>
      <c r="HQF113" s="27"/>
      <c r="HQG113" s="27"/>
      <c r="HQH113" s="27"/>
      <c r="HQI113" s="27"/>
      <c r="HQJ113" s="27"/>
      <c r="HQK113" s="27"/>
      <c r="HQL113" s="27"/>
      <c r="HQM113" s="27"/>
      <c r="HQN113" s="27"/>
      <c r="HQO113" s="27"/>
      <c r="HQP113" s="27"/>
      <c r="HQQ113" s="27"/>
      <c r="HQR113" s="27"/>
      <c r="HQS113" s="27"/>
      <c r="HQT113" s="27"/>
      <c r="HQU113" s="27"/>
      <c r="HQV113" s="27"/>
      <c r="HQW113" s="27"/>
      <c r="HQX113" s="27"/>
      <c r="HQY113" s="27"/>
      <c r="HQZ113" s="27"/>
      <c r="HRA113" s="27"/>
      <c r="HRB113" s="27"/>
      <c r="HRC113" s="27"/>
      <c r="HRD113" s="27"/>
      <c r="HRE113" s="27"/>
      <c r="HRF113" s="27"/>
      <c r="HRG113" s="27"/>
      <c r="HRH113" s="27"/>
      <c r="HRI113" s="27"/>
      <c r="HRJ113" s="27"/>
      <c r="HRK113" s="27"/>
      <c r="HRL113" s="27"/>
      <c r="HRM113" s="27"/>
      <c r="HRN113" s="27"/>
      <c r="HRO113" s="27"/>
      <c r="HRP113" s="27"/>
      <c r="HRQ113" s="27"/>
      <c r="HRR113" s="27"/>
      <c r="HRS113" s="27"/>
      <c r="HRT113" s="27"/>
      <c r="HRU113" s="27"/>
      <c r="HRV113" s="27"/>
      <c r="HRW113" s="27"/>
      <c r="HRX113" s="27"/>
      <c r="HRY113" s="27"/>
      <c r="HRZ113" s="27"/>
      <c r="HSA113" s="27"/>
      <c r="HSB113" s="27"/>
      <c r="HSC113" s="27"/>
      <c r="HSD113" s="27"/>
      <c r="HSE113" s="27"/>
      <c r="HSF113" s="27"/>
      <c r="HSG113" s="27"/>
      <c r="HSH113" s="27"/>
      <c r="HSI113" s="27"/>
      <c r="HSJ113" s="27"/>
      <c r="HSK113" s="27"/>
      <c r="HSL113" s="27"/>
      <c r="HSM113" s="27"/>
      <c r="HSN113" s="27"/>
      <c r="HSO113" s="27"/>
      <c r="HSP113" s="27"/>
      <c r="HSQ113" s="27"/>
      <c r="HSR113" s="27"/>
      <c r="HSS113" s="27"/>
      <c r="HST113" s="27"/>
      <c r="HSU113" s="27"/>
      <c r="HSV113" s="27"/>
      <c r="HSW113" s="27"/>
      <c r="HSX113" s="27"/>
      <c r="HSY113" s="27"/>
      <c r="HSZ113" s="27"/>
      <c r="HTA113" s="27"/>
      <c r="HTB113" s="27"/>
      <c r="HTC113" s="27"/>
      <c r="HTD113" s="27"/>
      <c r="HTE113" s="27"/>
      <c r="HTF113" s="27"/>
      <c r="HTG113" s="27"/>
      <c r="HTH113" s="27"/>
      <c r="HTI113" s="27"/>
      <c r="HTJ113" s="27"/>
      <c r="HTK113" s="27"/>
      <c r="HTL113" s="27"/>
      <c r="HTM113" s="27"/>
      <c r="HTN113" s="27"/>
      <c r="HTO113" s="27"/>
      <c r="HTP113" s="27"/>
      <c r="HTQ113" s="27"/>
      <c r="HTR113" s="27"/>
      <c r="HTS113" s="27"/>
      <c r="HTT113" s="27"/>
      <c r="HTU113" s="27"/>
      <c r="HTV113" s="27"/>
      <c r="HTW113" s="27"/>
      <c r="HTX113" s="27"/>
      <c r="HTY113" s="27"/>
      <c r="HTZ113" s="27"/>
      <c r="HUA113" s="27"/>
      <c r="HUB113" s="27"/>
      <c r="HUC113" s="27"/>
      <c r="HUD113" s="27"/>
      <c r="HUE113" s="27"/>
      <c r="HUF113" s="27"/>
      <c r="HUG113" s="27"/>
      <c r="HUH113" s="27"/>
      <c r="HUI113" s="27"/>
      <c r="HUJ113" s="27"/>
      <c r="HUK113" s="27"/>
      <c r="HUL113" s="27"/>
      <c r="HUM113" s="27"/>
      <c r="HUN113" s="27"/>
      <c r="HUO113" s="27"/>
      <c r="HUP113" s="27"/>
      <c r="HUQ113" s="27"/>
      <c r="HUR113" s="27"/>
      <c r="HUS113" s="27"/>
      <c r="HUT113" s="27"/>
      <c r="HUU113" s="27"/>
      <c r="HUV113" s="27"/>
      <c r="HUW113" s="27"/>
      <c r="HUX113" s="27"/>
      <c r="HUY113" s="27"/>
      <c r="HUZ113" s="27"/>
      <c r="HVA113" s="27"/>
      <c r="HVB113" s="27"/>
      <c r="HVC113" s="27"/>
      <c r="HVD113" s="27"/>
      <c r="HVE113" s="27"/>
      <c r="HVF113" s="27"/>
      <c r="HVG113" s="27"/>
      <c r="HVH113" s="27"/>
      <c r="HVI113" s="27"/>
      <c r="HVJ113" s="27"/>
      <c r="HVK113" s="27"/>
      <c r="HVL113" s="27"/>
      <c r="HVM113" s="27"/>
      <c r="HVN113" s="27"/>
      <c r="HVO113" s="27"/>
      <c r="HVP113" s="27"/>
      <c r="HVQ113" s="27"/>
      <c r="HVR113" s="27"/>
      <c r="HVS113" s="27"/>
      <c r="HVT113" s="27"/>
      <c r="HVU113" s="27"/>
      <c r="HVV113" s="27"/>
      <c r="HVW113" s="27"/>
      <c r="HVX113" s="27"/>
      <c r="HVY113" s="27"/>
      <c r="HVZ113" s="27"/>
      <c r="HWA113" s="27"/>
      <c r="HWB113" s="27"/>
      <c r="HWC113" s="27"/>
      <c r="HWD113" s="27"/>
      <c r="HWE113" s="27"/>
      <c r="HWF113" s="27"/>
      <c r="HWG113" s="27"/>
      <c r="HWH113" s="27"/>
      <c r="HWI113" s="27"/>
      <c r="HWJ113" s="27"/>
      <c r="HWK113" s="27"/>
      <c r="HWL113" s="27"/>
      <c r="HWM113" s="27"/>
      <c r="HWN113" s="27"/>
      <c r="HWO113" s="27"/>
      <c r="HWP113" s="27"/>
      <c r="HWQ113" s="27"/>
      <c r="HWR113" s="27"/>
      <c r="HWS113" s="27"/>
      <c r="HWT113" s="27"/>
      <c r="HWU113" s="27"/>
      <c r="HWV113" s="27"/>
      <c r="HWW113" s="27"/>
      <c r="HWX113" s="27"/>
      <c r="HWY113" s="27"/>
      <c r="HWZ113" s="27"/>
      <c r="HXA113" s="27"/>
      <c r="HXB113" s="27"/>
      <c r="HXC113" s="27"/>
      <c r="HXD113" s="27"/>
      <c r="HXE113" s="27"/>
      <c r="HXF113" s="27"/>
      <c r="HXG113" s="27"/>
      <c r="HXH113" s="27"/>
      <c r="HXI113" s="27"/>
      <c r="HXJ113" s="27"/>
      <c r="HXK113" s="27"/>
      <c r="HXL113" s="27"/>
      <c r="HXM113" s="27"/>
      <c r="HXN113" s="27"/>
      <c r="HXO113" s="27"/>
      <c r="HXP113" s="27"/>
      <c r="HXQ113" s="27"/>
      <c r="HXR113" s="27"/>
      <c r="HXS113" s="27"/>
      <c r="HXT113" s="27"/>
      <c r="HXU113" s="27"/>
      <c r="HXV113" s="27"/>
      <c r="HXW113" s="27"/>
      <c r="HXX113" s="27"/>
      <c r="HXY113" s="27"/>
      <c r="HXZ113" s="27"/>
      <c r="HYA113" s="27"/>
      <c r="HYB113" s="27"/>
      <c r="HYC113" s="27"/>
      <c r="HYD113" s="27"/>
      <c r="HYE113" s="27"/>
      <c r="HYF113" s="27"/>
      <c r="HYG113" s="27"/>
      <c r="HYH113" s="27"/>
      <c r="HYI113" s="27"/>
      <c r="HYJ113" s="27"/>
      <c r="HYK113" s="27"/>
      <c r="HYL113" s="27"/>
      <c r="HYM113" s="27"/>
      <c r="HYN113" s="27"/>
      <c r="HYO113" s="27"/>
      <c r="HYP113" s="27"/>
      <c r="HYQ113" s="27"/>
      <c r="HYR113" s="27"/>
      <c r="HYS113" s="27"/>
      <c r="HYT113" s="27"/>
      <c r="HYU113" s="27"/>
      <c r="HYV113" s="27"/>
      <c r="HYW113" s="27"/>
      <c r="HYX113" s="27"/>
      <c r="HYY113" s="27"/>
      <c r="HYZ113" s="27"/>
      <c r="HZA113" s="27"/>
      <c r="HZB113" s="27"/>
      <c r="HZC113" s="27"/>
      <c r="HZD113" s="27"/>
      <c r="HZE113" s="27"/>
      <c r="HZF113" s="27"/>
      <c r="HZG113" s="27"/>
      <c r="HZH113" s="27"/>
      <c r="HZI113" s="27"/>
      <c r="HZJ113" s="27"/>
      <c r="HZK113" s="27"/>
      <c r="HZL113" s="27"/>
      <c r="HZM113" s="27"/>
      <c r="HZN113" s="27"/>
      <c r="HZO113" s="27"/>
      <c r="HZP113" s="27"/>
      <c r="HZQ113" s="27"/>
      <c r="HZR113" s="27"/>
      <c r="HZS113" s="27"/>
      <c r="HZT113" s="27"/>
      <c r="HZU113" s="27"/>
      <c r="HZV113" s="27"/>
      <c r="HZW113" s="27"/>
      <c r="HZX113" s="27"/>
      <c r="HZY113" s="27"/>
      <c r="HZZ113" s="27"/>
      <c r="IAA113" s="27"/>
      <c r="IAB113" s="27"/>
      <c r="IAC113" s="27"/>
      <c r="IAD113" s="27"/>
      <c r="IAE113" s="27"/>
      <c r="IAF113" s="27"/>
      <c r="IAG113" s="27"/>
      <c r="IAH113" s="27"/>
      <c r="IAI113" s="27"/>
      <c r="IAJ113" s="27"/>
      <c r="IAK113" s="27"/>
      <c r="IAL113" s="27"/>
      <c r="IAM113" s="27"/>
      <c r="IAN113" s="27"/>
      <c r="IAO113" s="27"/>
      <c r="IAP113" s="27"/>
      <c r="IAQ113" s="27"/>
      <c r="IAR113" s="27"/>
      <c r="IAS113" s="27"/>
      <c r="IAT113" s="27"/>
      <c r="IAU113" s="27"/>
      <c r="IAV113" s="27"/>
      <c r="IAW113" s="27"/>
      <c r="IAX113" s="27"/>
      <c r="IAY113" s="27"/>
      <c r="IAZ113" s="27"/>
      <c r="IBA113" s="27"/>
      <c r="IBB113" s="27"/>
      <c r="IBC113" s="27"/>
      <c r="IBD113" s="27"/>
      <c r="IBE113" s="27"/>
      <c r="IBF113" s="27"/>
      <c r="IBG113" s="27"/>
      <c r="IBH113" s="27"/>
      <c r="IBI113" s="27"/>
      <c r="IBJ113" s="27"/>
      <c r="IBK113" s="27"/>
      <c r="IBL113" s="27"/>
      <c r="IBM113" s="27"/>
      <c r="IBN113" s="27"/>
      <c r="IBO113" s="27"/>
      <c r="IBP113" s="27"/>
      <c r="IBQ113" s="27"/>
      <c r="IBR113" s="27"/>
      <c r="IBS113" s="27"/>
      <c r="IBT113" s="27"/>
      <c r="IBU113" s="27"/>
      <c r="IBV113" s="27"/>
      <c r="IBW113" s="27"/>
      <c r="IBX113" s="27"/>
      <c r="IBY113" s="27"/>
      <c r="IBZ113" s="27"/>
      <c r="ICA113" s="27"/>
      <c r="ICB113" s="27"/>
      <c r="ICC113" s="27"/>
      <c r="ICD113" s="27"/>
      <c r="ICE113" s="27"/>
      <c r="ICF113" s="27"/>
      <c r="ICG113" s="27"/>
      <c r="ICH113" s="27"/>
      <c r="ICI113" s="27"/>
      <c r="ICJ113" s="27"/>
      <c r="ICK113" s="27"/>
      <c r="ICL113" s="27"/>
      <c r="ICM113" s="27"/>
      <c r="ICN113" s="27"/>
      <c r="ICO113" s="27"/>
      <c r="ICP113" s="27"/>
      <c r="ICQ113" s="27"/>
      <c r="ICR113" s="27"/>
      <c r="ICS113" s="27"/>
      <c r="ICT113" s="27"/>
      <c r="ICU113" s="27"/>
      <c r="ICV113" s="27"/>
      <c r="ICW113" s="27"/>
      <c r="ICX113" s="27"/>
      <c r="ICY113" s="27"/>
      <c r="ICZ113" s="27"/>
      <c r="IDA113" s="27"/>
      <c r="IDB113" s="27"/>
      <c r="IDC113" s="27"/>
      <c r="IDD113" s="27"/>
      <c r="IDE113" s="27"/>
      <c r="IDF113" s="27"/>
      <c r="IDG113" s="27"/>
      <c r="IDH113" s="27"/>
      <c r="IDI113" s="27"/>
      <c r="IDJ113" s="27"/>
      <c r="IDK113" s="27"/>
      <c r="IDL113" s="27"/>
      <c r="IDM113" s="27"/>
      <c r="IDN113" s="27"/>
      <c r="IDO113" s="27"/>
      <c r="IDP113" s="27"/>
      <c r="IDQ113" s="27"/>
      <c r="IDR113" s="27"/>
      <c r="IDS113" s="27"/>
      <c r="IDT113" s="27"/>
      <c r="IDU113" s="27"/>
      <c r="IDV113" s="27"/>
      <c r="IDW113" s="27"/>
      <c r="IDX113" s="27"/>
      <c r="IDY113" s="27"/>
      <c r="IDZ113" s="27"/>
      <c r="IEA113" s="27"/>
      <c r="IEB113" s="27"/>
      <c r="IEC113" s="27"/>
      <c r="IED113" s="27"/>
      <c r="IEE113" s="27"/>
      <c r="IEF113" s="27"/>
      <c r="IEG113" s="27"/>
      <c r="IEH113" s="27"/>
      <c r="IEI113" s="27"/>
      <c r="IEJ113" s="27"/>
      <c r="IEK113" s="27"/>
      <c r="IEL113" s="27"/>
      <c r="IEM113" s="27"/>
      <c r="IEN113" s="27"/>
      <c r="IEO113" s="27"/>
      <c r="IEP113" s="27"/>
      <c r="IEQ113" s="27"/>
      <c r="IER113" s="27"/>
      <c r="IES113" s="27"/>
      <c r="IET113" s="27"/>
      <c r="IEU113" s="27"/>
      <c r="IEV113" s="27"/>
      <c r="IEW113" s="27"/>
      <c r="IEX113" s="27"/>
      <c r="IEY113" s="27"/>
      <c r="IEZ113" s="27"/>
      <c r="IFA113" s="27"/>
      <c r="IFB113" s="27"/>
      <c r="IFC113" s="27"/>
      <c r="IFD113" s="27"/>
      <c r="IFE113" s="27"/>
      <c r="IFF113" s="27"/>
      <c r="IFG113" s="27"/>
      <c r="IFH113" s="27"/>
      <c r="IFI113" s="27"/>
      <c r="IFJ113" s="27"/>
      <c r="IFK113" s="27"/>
      <c r="IFL113" s="27"/>
      <c r="IFM113" s="27"/>
      <c r="IFN113" s="27"/>
      <c r="IFO113" s="27"/>
      <c r="IFP113" s="27"/>
      <c r="IFQ113" s="27"/>
      <c r="IFR113" s="27"/>
      <c r="IFS113" s="27"/>
      <c r="IFT113" s="27"/>
      <c r="IFU113" s="27"/>
      <c r="IFV113" s="27"/>
      <c r="IFW113" s="27"/>
      <c r="IFX113" s="27"/>
      <c r="IFY113" s="27"/>
      <c r="IFZ113" s="27"/>
      <c r="IGA113" s="27"/>
      <c r="IGB113" s="27"/>
      <c r="IGC113" s="27"/>
      <c r="IGD113" s="27"/>
      <c r="IGE113" s="27"/>
      <c r="IGF113" s="27"/>
      <c r="IGG113" s="27"/>
      <c r="IGH113" s="27"/>
      <c r="IGI113" s="27"/>
      <c r="IGJ113" s="27"/>
      <c r="IGK113" s="27"/>
      <c r="IGL113" s="27"/>
      <c r="IGM113" s="27"/>
      <c r="IGN113" s="27"/>
      <c r="IGO113" s="27"/>
      <c r="IGP113" s="27"/>
      <c r="IGQ113" s="27"/>
      <c r="IGR113" s="27"/>
      <c r="IGS113" s="27"/>
      <c r="IGT113" s="27"/>
      <c r="IGU113" s="27"/>
      <c r="IGV113" s="27"/>
      <c r="IGW113" s="27"/>
      <c r="IGX113" s="27"/>
      <c r="IGY113" s="27"/>
      <c r="IGZ113" s="27"/>
      <c r="IHA113" s="27"/>
      <c r="IHB113" s="27"/>
      <c r="IHC113" s="27"/>
      <c r="IHD113" s="27"/>
      <c r="IHE113" s="27"/>
      <c r="IHF113" s="27"/>
      <c r="IHG113" s="27"/>
      <c r="IHH113" s="27"/>
      <c r="IHI113" s="27"/>
      <c r="IHJ113" s="27"/>
      <c r="IHK113" s="27"/>
      <c r="IHL113" s="27"/>
      <c r="IHM113" s="27"/>
      <c r="IHN113" s="27"/>
      <c r="IHO113" s="27"/>
      <c r="IHP113" s="27"/>
      <c r="IHQ113" s="27"/>
      <c r="IHR113" s="27"/>
      <c r="IHS113" s="27"/>
      <c r="IHT113" s="27"/>
      <c r="IHU113" s="27"/>
      <c r="IHV113" s="27"/>
      <c r="IHW113" s="27"/>
      <c r="IHX113" s="27"/>
      <c r="IHY113" s="27"/>
      <c r="IHZ113" s="27"/>
      <c r="IIA113" s="27"/>
      <c r="IIB113" s="27"/>
      <c r="IIC113" s="27"/>
      <c r="IID113" s="27"/>
      <c r="IIE113" s="27"/>
      <c r="IIF113" s="27"/>
      <c r="IIG113" s="27"/>
      <c r="IIH113" s="27"/>
      <c r="III113" s="27"/>
      <c r="IIJ113" s="27"/>
      <c r="IIK113" s="27"/>
      <c r="IIL113" s="27"/>
      <c r="IIM113" s="27"/>
      <c r="IIN113" s="27"/>
      <c r="IIO113" s="27"/>
      <c r="IIP113" s="27"/>
      <c r="IIQ113" s="27"/>
      <c r="IIR113" s="27"/>
      <c r="IIS113" s="27"/>
      <c r="IIT113" s="27"/>
      <c r="IIU113" s="27"/>
      <c r="IIV113" s="27"/>
      <c r="IIW113" s="27"/>
      <c r="IIX113" s="27"/>
      <c r="IIY113" s="27"/>
      <c r="IIZ113" s="27"/>
      <c r="IJA113" s="27"/>
      <c r="IJB113" s="27"/>
      <c r="IJC113" s="27"/>
      <c r="IJD113" s="27"/>
      <c r="IJE113" s="27"/>
      <c r="IJF113" s="27"/>
      <c r="IJG113" s="27"/>
      <c r="IJH113" s="27"/>
      <c r="IJI113" s="27"/>
      <c r="IJJ113" s="27"/>
      <c r="IJK113" s="27"/>
      <c r="IJL113" s="27"/>
      <c r="IJM113" s="27"/>
      <c r="IJN113" s="27"/>
      <c r="IJO113" s="27"/>
      <c r="IJP113" s="27"/>
      <c r="IJQ113" s="27"/>
      <c r="IJR113" s="27"/>
      <c r="IJS113" s="27"/>
      <c r="IJT113" s="27"/>
      <c r="IJU113" s="27"/>
      <c r="IJV113" s="27"/>
      <c r="IJW113" s="27"/>
      <c r="IJX113" s="27"/>
      <c r="IJY113" s="27"/>
      <c r="IJZ113" s="27"/>
      <c r="IKA113" s="27"/>
      <c r="IKB113" s="27"/>
      <c r="IKC113" s="27"/>
      <c r="IKD113" s="27"/>
      <c r="IKE113" s="27"/>
      <c r="IKF113" s="27"/>
      <c r="IKG113" s="27"/>
      <c r="IKH113" s="27"/>
      <c r="IKI113" s="27"/>
      <c r="IKJ113" s="27"/>
      <c r="IKK113" s="27"/>
      <c r="IKL113" s="27"/>
      <c r="IKM113" s="27"/>
      <c r="IKN113" s="27"/>
      <c r="IKO113" s="27"/>
      <c r="IKP113" s="27"/>
      <c r="IKQ113" s="27"/>
      <c r="IKR113" s="27"/>
      <c r="IKS113" s="27"/>
      <c r="IKT113" s="27"/>
      <c r="IKU113" s="27"/>
      <c r="IKV113" s="27"/>
      <c r="IKW113" s="27"/>
      <c r="IKX113" s="27"/>
      <c r="IKY113" s="27"/>
      <c r="IKZ113" s="27"/>
      <c r="ILA113" s="27"/>
      <c r="ILB113" s="27"/>
      <c r="ILC113" s="27"/>
      <c r="ILD113" s="27"/>
      <c r="ILE113" s="27"/>
      <c r="ILF113" s="27"/>
      <c r="ILG113" s="27"/>
      <c r="ILH113" s="27"/>
      <c r="ILI113" s="27"/>
      <c r="ILJ113" s="27"/>
      <c r="ILK113" s="27"/>
      <c r="ILL113" s="27"/>
      <c r="ILM113" s="27"/>
      <c r="ILN113" s="27"/>
      <c r="ILO113" s="27"/>
      <c r="ILP113" s="27"/>
      <c r="ILQ113" s="27"/>
      <c r="ILR113" s="27"/>
      <c r="ILS113" s="27"/>
      <c r="ILT113" s="27"/>
      <c r="ILU113" s="27"/>
      <c r="ILV113" s="27"/>
      <c r="ILW113" s="27"/>
      <c r="ILX113" s="27"/>
      <c r="ILY113" s="27"/>
      <c r="ILZ113" s="27"/>
      <c r="IMA113" s="27"/>
      <c r="IMB113" s="27"/>
      <c r="IMC113" s="27"/>
      <c r="IMD113" s="27"/>
      <c r="IME113" s="27"/>
      <c r="IMF113" s="27"/>
      <c r="IMG113" s="27"/>
      <c r="IMH113" s="27"/>
      <c r="IMI113" s="27"/>
      <c r="IMJ113" s="27"/>
      <c r="IMK113" s="27"/>
      <c r="IML113" s="27"/>
      <c r="IMM113" s="27"/>
      <c r="IMN113" s="27"/>
      <c r="IMO113" s="27"/>
      <c r="IMP113" s="27"/>
      <c r="IMQ113" s="27"/>
      <c r="IMR113" s="27"/>
      <c r="IMS113" s="27"/>
      <c r="IMT113" s="27"/>
      <c r="IMU113" s="27"/>
      <c r="IMV113" s="27"/>
      <c r="IMW113" s="27"/>
      <c r="IMX113" s="27"/>
      <c r="IMY113" s="27"/>
      <c r="IMZ113" s="27"/>
      <c r="INA113" s="27"/>
      <c r="INB113" s="27"/>
      <c r="INC113" s="27"/>
      <c r="IND113" s="27"/>
      <c r="INE113" s="27"/>
      <c r="INF113" s="27"/>
      <c r="ING113" s="27"/>
      <c r="INH113" s="27"/>
      <c r="INI113" s="27"/>
      <c r="INJ113" s="27"/>
      <c r="INK113" s="27"/>
      <c r="INL113" s="27"/>
      <c r="INM113" s="27"/>
      <c r="INN113" s="27"/>
      <c r="INO113" s="27"/>
      <c r="INP113" s="27"/>
      <c r="INQ113" s="27"/>
      <c r="INR113" s="27"/>
      <c r="INS113" s="27"/>
      <c r="INT113" s="27"/>
      <c r="INU113" s="27"/>
      <c r="INV113" s="27"/>
      <c r="INW113" s="27"/>
      <c r="INX113" s="27"/>
      <c r="INY113" s="27"/>
      <c r="INZ113" s="27"/>
      <c r="IOA113" s="27"/>
      <c r="IOB113" s="27"/>
      <c r="IOC113" s="27"/>
      <c r="IOD113" s="27"/>
      <c r="IOE113" s="27"/>
      <c r="IOF113" s="27"/>
      <c r="IOG113" s="27"/>
      <c r="IOH113" s="27"/>
      <c r="IOI113" s="27"/>
      <c r="IOJ113" s="27"/>
      <c r="IOK113" s="27"/>
      <c r="IOL113" s="27"/>
      <c r="IOM113" s="27"/>
      <c r="ION113" s="27"/>
      <c r="IOO113" s="27"/>
      <c r="IOP113" s="27"/>
      <c r="IOQ113" s="27"/>
      <c r="IOR113" s="27"/>
      <c r="IOS113" s="27"/>
      <c r="IOT113" s="27"/>
      <c r="IOU113" s="27"/>
      <c r="IOV113" s="27"/>
      <c r="IOW113" s="27"/>
      <c r="IOX113" s="27"/>
      <c r="IOY113" s="27"/>
      <c r="IOZ113" s="27"/>
      <c r="IPA113" s="27"/>
      <c r="IPB113" s="27"/>
      <c r="IPC113" s="27"/>
      <c r="IPD113" s="27"/>
      <c r="IPE113" s="27"/>
      <c r="IPF113" s="27"/>
      <c r="IPG113" s="27"/>
      <c r="IPH113" s="27"/>
      <c r="IPI113" s="27"/>
      <c r="IPJ113" s="27"/>
      <c r="IPK113" s="27"/>
      <c r="IPL113" s="27"/>
      <c r="IPM113" s="27"/>
      <c r="IPN113" s="27"/>
      <c r="IPO113" s="27"/>
      <c r="IPP113" s="27"/>
      <c r="IPQ113" s="27"/>
      <c r="IPR113" s="27"/>
      <c r="IPS113" s="27"/>
      <c r="IPT113" s="27"/>
      <c r="IPU113" s="27"/>
      <c r="IPV113" s="27"/>
      <c r="IPW113" s="27"/>
      <c r="IPX113" s="27"/>
      <c r="IPY113" s="27"/>
      <c r="IPZ113" s="27"/>
      <c r="IQA113" s="27"/>
      <c r="IQB113" s="27"/>
      <c r="IQC113" s="27"/>
      <c r="IQD113" s="27"/>
      <c r="IQE113" s="27"/>
      <c r="IQF113" s="27"/>
      <c r="IQG113" s="27"/>
      <c r="IQH113" s="27"/>
      <c r="IQI113" s="27"/>
      <c r="IQJ113" s="27"/>
      <c r="IQK113" s="27"/>
      <c r="IQL113" s="27"/>
      <c r="IQM113" s="27"/>
      <c r="IQN113" s="27"/>
      <c r="IQO113" s="27"/>
      <c r="IQP113" s="27"/>
      <c r="IQQ113" s="27"/>
      <c r="IQR113" s="27"/>
      <c r="IQS113" s="27"/>
      <c r="IQT113" s="27"/>
      <c r="IQU113" s="27"/>
      <c r="IQV113" s="27"/>
      <c r="IQW113" s="27"/>
      <c r="IQX113" s="27"/>
      <c r="IQY113" s="27"/>
      <c r="IQZ113" s="27"/>
      <c r="IRA113" s="27"/>
      <c r="IRB113" s="27"/>
      <c r="IRC113" s="27"/>
      <c r="IRD113" s="27"/>
      <c r="IRE113" s="27"/>
      <c r="IRF113" s="27"/>
      <c r="IRG113" s="27"/>
      <c r="IRH113" s="27"/>
      <c r="IRI113" s="27"/>
      <c r="IRJ113" s="27"/>
      <c r="IRK113" s="27"/>
      <c r="IRL113" s="27"/>
      <c r="IRM113" s="27"/>
      <c r="IRN113" s="27"/>
      <c r="IRO113" s="27"/>
      <c r="IRP113" s="27"/>
      <c r="IRQ113" s="27"/>
      <c r="IRR113" s="27"/>
      <c r="IRS113" s="27"/>
      <c r="IRT113" s="27"/>
      <c r="IRU113" s="27"/>
      <c r="IRV113" s="27"/>
      <c r="IRW113" s="27"/>
      <c r="IRX113" s="27"/>
      <c r="IRY113" s="27"/>
      <c r="IRZ113" s="27"/>
      <c r="ISA113" s="27"/>
      <c r="ISB113" s="27"/>
      <c r="ISC113" s="27"/>
      <c r="ISD113" s="27"/>
      <c r="ISE113" s="27"/>
      <c r="ISF113" s="27"/>
      <c r="ISG113" s="27"/>
      <c r="ISH113" s="27"/>
      <c r="ISI113" s="27"/>
      <c r="ISJ113" s="27"/>
      <c r="ISK113" s="27"/>
      <c r="ISL113" s="27"/>
      <c r="ISM113" s="27"/>
      <c r="ISN113" s="27"/>
      <c r="ISO113" s="27"/>
      <c r="ISP113" s="27"/>
      <c r="ISQ113" s="27"/>
      <c r="ISR113" s="27"/>
      <c r="ISS113" s="27"/>
      <c r="IST113" s="27"/>
      <c r="ISU113" s="27"/>
      <c r="ISV113" s="27"/>
      <c r="ISW113" s="27"/>
      <c r="ISX113" s="27"/>
      <c r="ISY113" s="27"/>
      <c r="ISZ113" s="27"/>
      <c r="ITA113" s="27"/>
      <c r="ITB113" s="27"/>
      <c r="ITC113" s="27"/>
      <c r="ITD113" s="27"/>
      <c r="ITE113" s="27"/>
      <c r="ITF113" s="27"/>
      <c r="ITG113" s="27"/>
      <c r="ITH113" s="27"/>
      <c r="ITI113" s="27"/>
      <c r="ITJ113" s="27"/>
      <c r="ITK113" s="27"/>
      <c r="ITL113" s="27"/>
      <c r="ITM113" s="27"/>
      <c r="ITN113" s="27"/>
      <c r="ITO113" s="27"/>
      <c r="ITP113" s="27"/>
      <c r="ITQ113" s="27"/>
      <c r="ITR113" s="27"/>
      <c r="ITS113" s="27"/>
      <c r="ITT113" s="27"/>
      <c r="ITU113" s="27"/>
      <c r="ITV113" s="27"/>
      <c r="ITW113" s="27"/>
      <c r="ITX113" s="27"/>
      <c r="ITY113" s="27"/>
      <c r="ITZ113" s="27"/>
      <c r="IUA113" s="27"/>
      <c r="IUB113" s="27"/>
      <c r="IUC113" s="27"/>
      <c r="IUD113" s="27"/>
      <c r="IUE113" s="27"/>
      <c r="IUF113" s="27"/>
      <c r="IUG113" s="27"/>
      <c r="IUH113" s="27"/>
      <c r="IUI113" s="27"/>
      <c r="IUJ113" s="27"/>
      <c r="IUK113" s="27"/>
      <c r="IUL113" s="27"/>
      <c r="IUM113" s="27"/>
      <c r="IUN113" s="27"/>
      <c r="IUO113" s="27"/>
      <c r="IUP113" s="27"/>
      <c r="IUQ113" s="27"/>
      <c r="IUR113" s="27"/>
      <c r="IUS113" s="27"/>
      <c r="IUT113" s="27"/>
      <c r="IUU113" s="27"/>
      <c r="IUV113" s="27"/>
      <c r="IUW113" s="27"/>
      <c r="IUX113" s="27"/>
      <c r="IUY113" s="27"/>
      <c r="IUZ113" s="27"/>
      <c r="IVA113" s="27"/>
      <c r="IVB113" s="27"/>
      <c r="IVC113" s="27"/>
      <c r="IVD113" s="27"/>
      <c r="IVE113" s="27"/>
      <c r="IVF113" s="27"/>
      <c r="IVG113" s="27"/>
      <c r="IVH113" s="27"/>
      <c r="IVI113" s="27"/>
      <c r="IVJ113" s="27"/>
      <c r="IVK113" s="27"/>
      <c r="IVL113" s="27"/>
      <c r="IVM113" s="27"/>
      <c r="IVN113" s="27"/>
      <c r="IVO113" s="27"/>
      <c r="IVP113" s="27"/>
      <c r="IVQ113" s="27"/>
      <c r="IVR113" s="27"/>
      <c r="IVS113" s="27"/>
      <c r="IVT113" s="27"/>
      <c r="IVU113" s="27"/>
      <c r="IVV113" s="27"/>
      <c r="IVW113" s="27"/>
      <c r="IVX113" s="27"/>
      <c r="IVY113" s="27"/>
      <c r="IVZ113" s="27"/>
      <c r="IWA113" s="27"/>
      <c r="IWB113" s="27"/>
      <c r="IWC113" s="27"/>
      <c r="IWD113" s="27"/>
      <c r="IWE113" s="27"/>
      <c r="IWF113" s="27"/>
      <c r="IWG113" s="27"/>
      <c r="IWH113" s="27"/>
      <c r="IWI113" s="27"/>
      <c r="IWJ113" s="27"/>
      <c r="IWK113" s="27"/>
      <c r="IWL113" s="27"/>
      <c r="IWM113" s="27"/>
      <c r="IWN113" s="27"/>
      <c r="IWO113" s="27"/>
      <c r="IWP113" s="27"/>
      <c r="IWQ113" s="27"/>
      <c r="IWR113" s="27"/>
      <c r="IWS113" s="27"/>
      <c r="IWT113" s="27"/>
      <c r="IWU113" s="27"/>
      <c r="IWV113" s="27"/>
      <c r="IWW113" s="27"/>
      <c r="IWX113" s="27"/>
      <c r="IWY113" s="27"/>
      <c r="IWZ113" s="27"/>
      <c r="IXA113" s="27"/>
      <c r="IXB113" s="27"/>
      <c r="IXC113" s="27"/>
      <c r="IXD113" s="27"/>
      <c r="IXE113" s="27"/>
      <c r="IXF113" s="27"/>
      <c r="IXG113" s="27"/>
      <c r="IXH113" s="27"/>
      <c r="IXI113" s="27"/>
      <c r="IXJ113" s="27"/>
      <c r="IXK113" s="27"/>
      <c r="IXL113" s="27"/>
      <c r="IXM113" s="27"/>
      <c r="IXN113" s="27"/>
      <c r="IXO113" s="27"/>
      <c r="IXP113" s="27"/>
      <c r="IXQ113" s="27"/>
      <c r="IXR113" s="27"/>
      <c r="IXS113" s="27"/>
      <c r="IXT113" s="27"/>
      <c r="IXU113" s="27"/>
      <c r="IXV113" s="27"/>
      <c r="IXW113" s="27"/>
      <c r="IXX113" s="27"/>
      <c r="IXY113" s="27"/>
      <c r="IXZ113" s="27"/>
      <c r="IYA113" s="27"/>
      <c r="IYB113" s="27"/>
      <c r="IYC113" s="27"/>
      <c r="IYD113" s="27"/>
      <c r="IYE113" s="27"/>
      <c r="IYF113" s="27"/>
      <c r="IYG113" s="27"/>
      <c r="IYH113" s="27"/>
      <c r="IYI113" s="27"/>
      <c r="IYJ113" s="27"/>
      <c r="IYK113" s="27"/>
      <c r="IYL113" s="27"/>
      <c r="IYM113" s="27"/>
      <c r="IYN113" s="27"/>
      <c r="IYO113" s="27"/>
      <c r="IYP113" s="27"/>
      <c r="IYQ113" s="27"/>
      <c r="IYR113" s="27"/>
      <c r="IYS113" s="27"/>
      <c r="IYT113" s="27"/>
      <c r="IYU113" s="27"/>
      <c r="IYV113" s="27"/>
      <c r="IYW113" s="27"/>
      <c r="IYX113" s="27"/>
      <c r="IYY113" s="27"/>
      <c r="IYZ113" s="27"/>
      <c r="IZA113" s="27"/>
      <c r="IZB113" s="27"/>
      <c r="IZC113" s="27"/>
      <c r="IZD113" s="27"/>
      <c r="IZE113" s="27"/>
      <c r="IZF113" s="27"/>
      <c r="IZG113" s="27"/>
      <c r="IZH113" s="27"/>
      <c r="IZI113" s="27"/>
      <c r="IZJ113" s="27"/>
      <c r="IZK113" s="27"/>
      <c r="IZL113" s="27"/>
      <c r="IZM113" s="27"/>
      <c r="IZN113" s="27"/>
      <c r="IZO113" s="27"/>
      <c r="IZP113" s="27"/>
      <c r="IZQ113" s="27"/>
      <c r="IZR113" s="27"/>
      <c r="IZS113" s="27"/>
      <c r="IZT113" s="27"/>
      <c r="IZU113" s="27"/>
      <c r="IZV113" s="27"/>
      <c r="IZW113" s="27"/>
      <c r="IZX113" s="27"/>
      <c r="IZY113" s="27"/>
      <c r="IZZ113" s="27"/>
      <c r="JAA113" s="27"/>
      <c r="JAB113" s="27"/>
      <c r="JAC113" s="27"/>
      <c r="JAD113" s="27"/>
      <c r="JAE113" s="27"/>
      <c r="JAF113" s="27"/>
      <c r="JAG113" s="27"/>
      <c r="JAH113" s="27"/>
      <c r="JAI113" s="27"/>
      <c r="JAJ113" s="27"/>
      <c r="JAK113" s="27"/>
      <c r="JAL113" s="27"/>
      <c r="JAM113" s="27"/>
      <c r="JAN113" s="27"/>
      <c r="JAO113" s="27"/>
      <c r="JAP113" s="27"/>
      <c r="JAQ113" s="27"/>
      <c r="JAR113" s="27"/>
      <c r="JAS113" s="27"/>
      <c r="JAT113" s="27"/>
      <c r="JAU113" s="27"/>
      <c r="JAV113" s="27"/>
      <c r="JAW113" s="27"/>
      <c r="JAX113" s="27"/>
      <c r="JAY113" s="27"/>
      <c r="JAZ113" s="27"/>
      <c r="JBA113" s="27"/>
      <c r="JBB113" s="27"/>
      <c r="JBC113" s="27"/>
      <c r="JBD113" s="27"/>
      <c r="JBE113" s="27"/>
      <c r="JBF113" s="27"/>
      <c r="JBG113" s="27"/>
      <c r="JBH113" s="27"/>
      <c r="JBI113" s="27"/>
      <c r="JBJ113" s="27"/>
      <c r="JBK113" s="27"/>
      <c r="JBL113" s="27"/>
      <c r="JBM113" s="27"/>
      <c r="JBN113" s="27"/>
      <c r="JBO113" s="27"/>
      <c r="JBP113" s="27"/>
      <c r="JBQ113" s="27"/>
      <c r="JBR113" s="27"/>
      <c r="JBS113" s="27"/>
      <c r="JBT113" s="27"/>
      <c r="JBU113" s="27"/>
      <c r="JBV113" s="27"/>
      <c r="JBW113" s="27"/>
      <c r="JBX113" s="27"/>
      <c r="JBY113" s="27"/>
      <c r="JBZ113" s="27"/>
      <c r="JCA113" s="27"/>
      <c r="JCB113" s="27"/>
      <c r="JCC113" s="27"/>
      <c r="JCD113" s="27"/>
      <c r="JCE113" s="27"/>
      <c r="JCF113" s="27"/>
      <c r="JCG113" s="27"/>
      <c r="JCH113" s="27"/>
      <c r="JCI113" s="27"/>
      <c r="JCJ113" s="27"/>
      <c r="JCK113" s="27"/>
      <c r="JCL113" s="27"/>
      <c r="JCM113" s="27"/>
      <c r="JCN113" s="27"/>
      <c r="JCO113" s="27"/>
      <c r="JCP113" s="27"/>
      <c r="JCQ113" s="27"/>
      <c r="JCR113" s="27"/>
      <c r="JCS113" s="27"/>
      <c r="JCT113" s="27"/>
      <c r="JCU113" s="27"/>
      <c r="JCV113" s="27"/>
      <c r="JCW113" s="27"/>
      <c r="JCX113" s="27"/>
      <c r="JCY113" s="27"/>
      <c r="JCZ113" s="27"/>
      <c r="JDA113" s="27"/>
      <c r="JDB113" s="27"/>
      <c r="JDC113" s="27"/>
      <c r="JDD113" s="27"/>
      <c r="JDE113" s="27"/>
      <c r="JDF113" s="27"/>
      <c r="JDG113" s="27"/>
      <c r="JDH113" s="27"/>
      <c r="JDI113" s="27"/>
      <c r="JDJ113" s="27"/>
      <c r="JDK113" s="27"/>
      <c r="JDL113" s="27"/>
      <c r="JDM113" s="27"/>
      <c r="JDN113" s="27"/>
      <c r="JDO113" s="27"/>
      <c r="JDP113" s="27"/>
      <c r="JDQ113" s="27"/>
      <c r="JDR113" s="27"/>
      <c r="JDS113" s="27"/>
      <c r="JDT113" s="27"/>
      <c r="JDU113" s="27"/>
      <c r="JDV113" s="27"/>
      <c r="JDW113" s="27"/>
      <c r="JDX113" s="27"/>
      <c r="JDY113" s="27"/>
      <c r="JDZ113" s="27"/>
      <c r="JEA113" s="27"/>
      <c r="JEB113" s="27"/>
      <c r="JEC113" s="27"/>
      <c r="JED113" s="27"/>
      <c r="JEE113" s="27"/>
      <c r="JEF113" s="27"/>
      <c r="JEG113" s="27"/>
      <c r="JEH113" s="27"/>
      <c r="JEI113" s="27"/>
      <c r="JEJ113" s="27"/>
      <c r="JEK113" s="27"/>
      <c r="JEL113" s="27"/>
      <c r="JEM113" s="27"/>
      <c r="JEN113" s="27"/>
      <c r="JEO113" s="27"/>
      <c r="JEP113" s="27"/>
      <c r="JEQ113" s="27"/>
      <c r="JER113" s="27"/>
      <c r="JES113" s="27"/>
      <c r="JET113" s="27"/>
      <c r="JEU113" s="27"/>
      <c r="JEV113" s="27"/>
      <c r="JEW113" s="27"/>
      <c r="JEX113" s="27"/>
      <c r="JEY113" s="27"/>
      <c r="JEZ113" s="27"/>
      <c r="JFA113" s="27"/>
      <c r="JFB113" s="27"/>
      <c r="JFC113" s="27"/>
      <c r="JFD113" s="27"/>
      <c r="JFE113" s="27"/>
      <c r="JFF113" s="27"/>
      <c r="JFG113" s="27"/>
      <c r="JFH113" s="27"/>
      <c r="JFI113" s="27"/>
      <c r="JFJ113" s="27"/>
      <c r="JFK113" s="27"/>
      <c r="JFL113" s="27"/>
      <c r="JFM113" s="27"/>
      <c r="JFN113" s="27"/>
      <c r="JFO113" s="27"/>
      <c r="JFP113" s="27"/>
      <c r="JFQ113" s="27"/>
      <c r="JFR113" s="27"/>
      <c r="JFS113" s="27"/>
      <c r="JFT113" s="27"/>
      <c r="JFU113" s="27"/>
      <c r="JFV113" s="27"/>
      <c r="JFW113" s="27"/>
      <c r="JFX113" s="27"/>
      <c r="JFY113" s="27"/>
      <c r="JFZ113" s="27"/>
      <c r="JGA113" s="27"/>
      <c r="JGB113" s="27"/>
      <c r="JGC113" s="27"/>
      <c r="JGD113" s="27"/>
      <c r="JGE113" s="27"/>
      <c r="JGF113" s="27"/>
      <c r="JGG113" s="27"/>
      <c r="JGH113" s="27"/>
      <c r="JGI113" s="27"/>
      <c r="JGJ113" s="27"/>
      <c r="JGK113" s="27"/>
      <c r="JGL113" s="27"/>
      <c r="JGM113" s="27"/>
      <c r="JGN113" s="27"/>
      <c r="JGO113" s="27"/>
      <c r="JGP113" s="27"/>
      <c r="JGQ113" s="27"/>
      <c r="JGR113" s="27"/>
      <c r="JGS113" s="27"/>
      <c r="JGT113" s="27"/>
      <c r="JGU113" s="27"/>
      <c r="JGV113" s="27"/>
      <c r="JGW113" s="27"/>
      <c r="JGX113" s="27"/>
      <c r="JGY113" s="27"/>
      <c r="JGZ113" s="27"/>
      <c r="JHA113" s="27"/>
      <c r="JHB113" s="27"/>
      <c r="JHC113" s="27"/>
      <c r="JHD113" s="27"/>
      <c r="JHE113" s="27"/>
      <c r="JHF113" s="27"/>
      <c r="JHG113" s="27"/>
      <c r="JHH113" s="27"/>
      <c r="JHI113" s="27"/>
      <c r="JHJ113" s="27"/>
      <c r="JHK113" s="27"/>
      <c r="JHL113" s="27"/>
      <c r="JHM113" s="27"/>
      <c r="JHN113" s="27"/>
      <c r="JHO113" s="27"/>
      <c r="JHP113" s="27"/>
      <c r="JHQ113" s="27"/>
      <c r="JHR113" s="27"/>
      <c r="JHS113" s="27"/>
      <c r="JHT113" s="27"/>
      <c r="JHU113" s="27"/>
      <c r="JHV113" s="27"/>
      <c r="JHW113" s="27"/>
      <c r="JHX113" s="27"/>
      <c r="JHY113" s="27"/>
      <c r="JHZ113" s="27"/>
      <c r="JIA113" s="27"/>
      <c r="JIB113" s="27"/>
      <c r="JIC113" s="27"/>
      <c r="JID113" s="27"/>
      <c r="JIE113" s="27"/>
      <c r="JIF113" s="27"/>
      <c r="JIG113" s="27"/>
      <c r="JIH113" s="27"/>
      <c r="JII113" s="27"/>
      <c r="JIJ113" s="27"/>
      <c r="JIK113" s="27"/>
      <c r="JIL113" s="27"/>
      <c r="JIM113" s="27"/>
      <c r="JIN113" s="27"/>
      <c r="JIO113" s="27"/>
      <c r="JIP113" s="27"/>
      <c r="JIQ113" s="27"/>
      <c r="JIR113" s="27"/>
      <c r="JIS113" s="27"/>
      <c r="JIT113" s="27"/>
      <c r="JIU113" s="27"/>
      <c r="JIV113" s="27"/>
      <c r="JIW113" s="27"/>
      <c r="JIX113" s="27"/>
      <c r="JIY113" s="27"/>
      <c r="JIZ113" s="27"/>
      <c r="JJA113" s="27"/>
      <c r="JJB113" s="27"/>
      <c r="JJC113" s="27"/>
      <c r="JJD113" s="27"/>
      <c r="JJE113" s="27"/>
      <c r="JJF113" s="27"/>
      <c r="JJG113" s="27"/>
      <c r="JJH113" s="27"/>
      <c r="JJI113" s="27"/>
      <c r="JJJ113" s="27"/>
      <c r="JJK113" s="27"/>
      <c r="JJL113" s="27"/>
      <c r="JJM113" s="27"/>
      <c r="JJN113" s="27"/>
      <c r="JJO113" s="27"/>
      <c r="JJP113" s="27"/>
      <c r="JJQ113" s="27"/>
      <c r="JJR113" s="27"/>
      <c r="JJS113" s="27"/>
      <c r="JJT113" s="27"/>
      <c r="JJU113" s="27"/>
      <c r="JJV113" s="27"/>
      <c r="JJW113" s="27"/>
      <c r="JJX113" s="27"/>
      <c r="JJY113" s="27"/>
      <c r="JJZ113" s="27"/>
      <c r="JKA113" s="27"/>
      <c r="JKB113" s="27"/>
      <c r="JKC113" s="27"/>
      <c r="JKD113" s="27"/>
      <c r="JKE113" s="27"/>
      <c r="JKF113" s="27"/>
      <c r="JKG113" s="27"/>
      <c r="JKH113" s="27"/>
      <c r="JKI113" s="27"/>
      <c r="JKJ113" s="27"/>
      <c r="JKK113" s="27"/>
      <c r="JKL113" s="27"/>
      <c r="JKM113" s="27"/>
      <c r="JKN113" s="27"/>
      <c r="JKO113" s="27"/>
      <c r="JKP113" s="27"/>
      <c r="JKQ113" s="27"/>
      <c r="JKR113" s="27"/>
      <c r="JKS113" s="27"/>
      <c r="JKT113" s="27"/>
      <c r="JKU113" s="27"/>
      <c r="JKV113" s="27"/>
      <c r="JKW113" s="27"/>
      <c r="JKX113" s="27"/>
      <c r="JKY113" s="27"/>
      <c r="JKZ113" s="27"/>
      <c r="JLA113" s="27"/>
      <c r="JLB113" s="27"/>
      <c r="JLC113" s="27"/>
      <c r="JLD113" s="27"/>
      <c r="JLE113" s="27"/>
      <c r="JLF113" s="27"/>
      <c r="JLG113" s="27"/>
      <c r="JLH113" s="27"/>
      <c r="JLI113" s="27"/>
      <c r="JLJ113" s="27"/>
      <c r="JLK113" s="27"/>
      <c r="JLL113" s="27"/>
      <c r="JLM113" s="27"/>
      <c r="JLN113" s="27"/>
      <c r="JLO113" s="27"/>
      <c r="JLP113" s="27"/>
      <c r="JLQ113" s="27"/>
      <c r="JLR113" s="27"/>
      <c r="JLS113" s="27"/>
      <c r="JLT113" s="27"/>
      <c r="JLU113" s="27"/>
      <c r="JLV113" s="27"/>
      <c r="JLW113" s="27"/>
      <c r="JLX113" s="27"/>
      <c r="JLY113" s="27"/>
      <c r="JLZ113" s="27"/>
      <c r="JMA113" s="27"/>
      <c r="JMB113" s="27"/>
      <c r="JMC113" s="27"/>
      <c r="JMD113" s="27"/>
      <c r="JME113" s="27"/>
      <c r="JMF113" s="27"/>
      <c r="JMG113" s="27"/>
      <c r="JMH113" s="27"/>
      <c r="JMI113" s="27"/>
      <c r="JMJ113" s="27"/>
      <c r="JMK113" s="27"/>
      <c r="JML113" s="27"/>
      <c r="JMM113" s="27"/>
      <c r="JMN113" s="27"/>
      <c r="JMO113" s="27"/>
      <c r="JMP113" s="27"/>
      <c r="JMQ113" s="27"/>
      <c r="JMR113" s="27"/>
      <c r="JMS113" s="27"/>
      <c r="JMT113" s="27"/>
      <c r="JMU113" s="27"/>
      <c r="JMV113" s="27"/>
      <c r="JMW113" s="27"/>
      <c r="JMX113" s="27"/>
      <c r="JMY113" s="27"/>
      <c r="JMZ113" s="27"/>
      <c r="JNA113" s="27"/>
      <c r="JNB113" s="27"/>
      <c r="JNC113" s="27"/>
      <c r="JND113" s="27"/>
      <c r="JNE113" s="27"/>
      <c r="JNF113" s="27"/>
      <c r="JNG113" s="27"/>
      <c r="JNH113" s="27"/>
      <c r="JNI113" s="27"/>
      <c r="JNJ113" s="27"/>
      <c r="JNK113" s="27"/>
      <c r="JNL113" s="27"/>
      <c r="JNM113" s="27"/>
      <c r="JNN113" s="27"/>
      <c r="JNO113" s="27"/>
      <c r="JNP113" s="27"/>
      <c r="JNQ113" s="27"/>
      <c r="JNR113" s="27"/>
      <c r="JNS113" s="27"/>
      <c r="JNT113" s="27"/>
      <c r="JNU113" s="27"/>
      <c r="JNV113" s="27"/>
      <c r="JNW113" s="27"/>
      <c r="JNX113" s="27"/>
      <c r="JNY113" s="27"/>
      <c r="JNZ113" s="27"/>
      <c r="JOA113" s="27"/>
      <c r="JOB113" s="27"/>
      <c r="JOC113" s="27"/>
      <c r="JOD113" s="27"/>
      <c r="JOE113" s="27"/>
      <c r="JOF113" s="27"/>
      <c r="JOG113" s="27"/>
      <c r="JOH113" s="27"/>
      <c r="JOI113" s="27"/>
      <c r="JOJ113" s="27"/>
      <c r="JOK113" s="27"/>
      <c r="JOL113" s="27"/>
      <c r="JOM113" s="27"/>
      <c r="JON113" s="27"/>
      <c r="JOO113" s="27"/>
      <c r="JOP113" s="27"/>
      <c r="JOQ113" s="27"/>
      <c r="JOR113" s="27"/>
      <c r="JOS113" s="27"/>
      <c r="JOT113" s="27"/>
      <c r="JOU113" s="27"/>
      <c r="JOV113" s="27"/>
      <c r="JOW113" s="27"/>
      <c r="JOX113" s="27"/>
      <c r="JOY113" s="27"/>
      <c r="JOZ113" s="27"/>
      <c r="JPA113" s="27"/>
      <c r="JPB113" s="27"/>
      <c r="JPC113" s="27"/>
      <c r="JPD113" s="27"/>
      <c r="JPE113" s="27"/>
      <c r="JPF113" s="27"/>
      <c r="JPG113" s="27"/>
      <c r="JPH113" s="27"/>
      <c r="JPI113" s="27"/>
      <c r="JPJ113" s="27"/>
      <c r="JPK113" s="27"/>
      <c r="JPL113" s="27"/>
      <c r="JPM113" s="27"/>
      <c r="JPN113" s="27"/>
      <c r="JPO113" s="27"/>
      <c r="JPP113" s="27"/>
      <c r="JPQ113" s="27"/>
      <c r="JPR113" s="27"/>
      <c r="JPS113" s="27"/>
      <c r="JPT113" s="27"/>
      <c r="JPU113" s="27"/>
      <c r="JPV113" s="27"/>
      <c r="JPW113" s="27"/>
      <c r="JPX113" s="27"/>
      <c r="JPY113" s="27"/>
      <c r="JPZ113" s="27"/>
      <c r="JQA113" s="27"/>
      <c r="JQB113" s="27"/>
      <c r="JQC113" s="27"/>
      <c r="JQD113" s="27"/>
      <c r="JQE113" s="27"/>
      <c r="JQF113" s="27"/>
      <c r="JQG113" s="27"/>
      <c r="JQH113" s="27"/>
      <c r="JQI113" s="27"/>
      <c r="JQJ113" s="27"/>
      <c r="JQK113" s="27"/>
      <c r="JQL113" s="27"/>
      <c r="JQM113" s="27"/>
      <c r="JQN113" s="27"/>
      <c r="JQO113" s="27"/>
      <c r="JQP113" s="27"/>
      <c r="JQQ113" s="27"/>
      <c r="JQR113" s="27"/>
      <c r="JQS113" s="27"/>
      <c r="JQT113" s="27"/>
      <c r="JQU113" s="27"/>
      <c r="JQV113" s="27"/>
      <c r="JQW113" s="27"/>
      <c r="JQX113" s="27"/>
      <c r="JQY113" s="27"/>
      <c r="JQZ113" s="27"/>
      <c r="JRA113" s="27"/>
      <c r="JRB113" s="27"/>
      <c r="JRC113" s="27"/>
      <c r="JRD113" s="27"/>
      <c r="JRE113" s="27"/>
      <c r="JRF113" s="27"/>
      <c r="JRG113" s="27"/>
      <c r="JRH113" s="27"/>
      <c r="JRI113" s="27"/>
      <c r="JRJ113" s="27"/>
      <c r="JRK113" s="27"/>
      <c r="JRL113" s="27"/>
      <c r="JRM113" s="27"/>
      <c r="JRN113" s="27"/>
      <c r="JRO113" s="27"/>
      <c r="JRP113" s="27"/>
      <c r="JRQ113" s="27"/>
      <c r="JRR113" s="27"/>
      <c r="JRS113" s="27"/>
      <c r="JRT113" s="27"/>
      <c r="JRU113" s="27"/>
      <c r="JRV113" s="27"/>
      <c r="JRW113" s="27"/>
      <c r="JRX113" s="27"/>
      <c r="JRY113" s="27"/>
      <c r="JRZ113" s="27"/>
      <c r="JSA113" s="27"/>
      <c r="JSB113" s="27"/>
      <c r="JSC113" s="27"/>
      <c r="JSD113" s="27"/>
      <c r="JSE113" s="27"/>
      <c r="JSF113" s="27"/>
      <c r="JSG113" s="27"/>
      <c r="JSH113" s="27"/>
      <c r="JSI113" s="27"/>
      <c r="JSJ113" s="27"/>
      <c r="JSK113" s="27"/>
      <c r="JSL113" s="27"/>
      <c r="JSM113" s="27"/>
      <c r="JSN113" s="27"/>
      <c r="JSO113" s="27"/>
      <c r="JSP113" s="27"/>
      <c r="JSQ113" s="27"/>
      <c r="JSR113" s="27"/>
      <c r="JSS113" s="27"/>
      <c r="JST113" s="27"/>
      <c r="JSU113" s="27"/>
      <c r="JSV113" s="27"/>
      <c r="JSW113" s="27"/>
      <c r="JSX113" s="27"/>
      <c r="JSY113" s="27"/>
      <c r="JSZ113" s="27"/>
      <c r="JTA113" s="27"/>
      <c r="JTB113" s="27"/>
      <c r="JTC113" s="27"/>
      <c r="JTD113" s="27"/>
      <c r="JTE113" s="27"/>
      <c r="JTF113" s="27"/>
      <c r="JTG113" s="27"/>
      <c r="JTH113" s="27"/>
      <c r="JTI113" s="27"/>
      <c r="JTJ113" s="27"/>
      <c r="JTK113" s="27"/>
      <c r="JTL113" s="27"/>
      <c r="JTM113" s="27"/>
      <c r="JTN113" s="27"/>
      <c r="JTO113" s="27"/>
      <c r="JTP113" s="27"/>
      <c r="JTQ113" s="27"/>
      <c r="JTR113" s="27"/>
      <c r="JTS113" s="27"/>
      <c r="JTT113" s="27"/>
      <c r="JTU113" s="27"/>
      <c r="JTV113" s="27"/>
      <c r="JTW113" s="27"/>
      <c r="JTX113" s="27"/>
      <c r="JTY113" s="27"/>
      <c r="JTZ113" s="27"/>
      <c r="JUA113" s="27"/>
      <c r="JUB113" s="27"/>
      <c r="JUC113" s="27"/>
      <c r="JUD113" s="27"/>
      <c r="JUE113" s="27"/>
      <c r="JUF113" s="27"/>
      <c r="JUG113" s="27"/>
      <c r="JUH113" s="27"/>
      <c r="JUI113" s="27"/>
      <c r="JUJ113" s="27"/>
      <c r="JUK113" s="27"/>
      <c r="JUL113" s="27"/>
      <c r="JUM113" s="27"/>
      <c r="JUN113" s="27"/>
      <c r="JUO113" s="27"/>
      <c r="JUP113" s="27"/>
      <c r="JUQ113" s="27"/>
      <c r="JUR113" s="27"/>
      <c r="JUS113" s="27"/>
      <c r="JUT113" s="27"/>
      <c r="JUU113" s="27"/>
      <c r="JUV113" s="27"/>
      <c r="JUW113" s="27"/>
      <c r="JUX113" s="27"/>
      <c r="JUY113" s="27"/>
      <c r="JUZ113" s="27"/>
      <c r="JVA113" s="27"/>
      <c r="JVB113" s="27"/>
      <c r="JVC113" s="27"/>
      <c r="JVD113" s="27"/>
      <c r="JVE113" s="27"/>
      <c r="JVF113" s="27"/>
      <c r="JVG113" s="27"/>
      <c r="JVH113" s="27"/>
      <c r="JVI113" s="27"/>
      <c r="JVJ113" s="27"/>
      <c r="JVK113" s="27"/>
      <c r="JVL113" s="27"/>
      <c r="JVM113" s="27"/>
      <c r="JVN113" s="27"/>
      <c r="JVO113" s="27"/>
      <c r="JVP113" s="27"/>
      <c r="JVQ113" s="27"/>
      <c r="JVR113" s="27"/>
      <c r="JVS113" s="27"/>
      <c r="JVT113" s="27"/>
      <c r="JVU113" s="27"/>
      <c r="JVV113" s="27"/>
      <c r="JVW113" s="27"/>
      <c r="JVX113" s="27"/>
      <c r="JVY113" s="27"/>
      <c r="JVZ113" s="27"/>
      <c r="JWA113" s="27"/>
      <c r="JWB113" s="27"/>
      <c r="JWC113" s="27"/>
      <c r="JWD113" s="27"/>
      <c r="JWE113" s="27"/>
      <c r="JWF113" s="27"/>
      <c r="JWG113" s="27"/>
      <c r="JWH113" s="27"/>
      <c r="JWI113" s="27"/>
      <c r="JWJ113" s="27"/>
      <c r="JWK113" s="27"/>
      <c r="JWL113" s="27"/>
      <c r="JWM113" s="27"/>
      <c r="JWN113" s="27"/>
      <c r="JWO113" s="27"/>
      <c r="JWP113" s="27"/>
      <c r="JWQ113" s="27"/>
      <c r="JWR113" s="27"/>
      <c r="JWS113" s="27"/>
      <c r="JWT113" s="27"/>
      <c r="JWU113" s="27"/>
      <c r="JWV113" s="27"/>
      <c r="JWW113" s="27"/>
      <c r="JWX113" s="27"/>
      <c r="JWY113" s="27"/>
      <c r="JWZ113" s="27"/>
      <c r="JXA113" s="27"/>
      <c r="JXB113" s="27"/>
      <c r="JXC113" s="27"/>
      <c r="JXD113" s="27"/>
      <c r="JXE113" s="27"/>
      <c r="JXF113" s="27"/>
      <c r="JXG113" s="27"/>
      <c r="JXH113" s="27"/>
      <c r="JXI113" s="27"/>
      <c r="JXJ113" s="27"/>
      <c r="JXK113" s="27"/>
      <c r="JXL113" s="27"/>
      <c r="JXM113" s="27"/>
      <c r="JXN113" s="27"/>
      <c r="JXO113" s="27"/>
      <c r="JXP113" s="27"/>
      <c r="JXQ113" s="27"/>
      <c r="JXR113" s="27"/>
      <c r="JXS113" s="27"/>
      <c r="JXT113" s="27"/>
      <c r="JXU113" s="27"/>
      <c r="JXV113" s="27"/>
      <c r="JXW113" s="27"/>
      <c r="JXX113" s="27"/>
      <c r="JXY113" s="27"/>
      <c r="JXZ113" s="27"/>
      <c r="JYA113" s="27"/>
      <c r="JYB113" s="27"/>
      <c r="JYC113" s="27"/>
      <c r="JYD113" s="27"/>
      <c r="JYE113" s="27"/>
      <c r="JYF113" s="27"/>
      <c r="JYG113" s="27"/>
      <c r="JYH113" s="27"/>
      <c r="JYI113" s="27"/>
      <c r="JYJ113" s="27"/>
      <c r="JYK113" s="27"/>
      <c r="JYL113" s="27"/>
      <c r="JYM113" s="27"/>
      <c r="JYN113" s="27"/>
      <c r="JYO113" s="27"/>
      <c r="JYP113" s="27"/>
      <c r="JYQ113" s="27"/>
      <c r="JYR113" s="27"/>
      <c r="JYS113" s="27"/>
      <c r="JYT113" s="27"/>
      <c r="JYU113" s="27"/>
      <c r="JYV113" s="27"/>
      <c r="JYW113" s="27"/>
      <c r="JYX113" s="27"/>
      <c r="JYY113" s="27"/>
      <c r="JYZ113" s="27"/>
      <c r="JZA113" s="27"/>
      <c r="JZB113" s="27"/>
      <c r="JZC113" s="27"/>
      <c r="JZD113" s="27"/>
      <c r="JZE113" s="27"/>
      <c r="JZF113" s="27"/>
      <c r="JZG113" s="27"/>
      <c r="JZH113" s="27"/>
      <c r="JZI113" s="27"/>
      <c r="JZJ113" s="27"/>
      <c r="JZK113" s="27"/>
      <c r="JZL113" s="27"/>
      <c r="JZM113" s="27"/>
      <c r="JZN113" s="27"/>
      <c r="JZO113" s="27"/>
      <c r="JZP113" s="27"/>
      <c r="JZQ113" s="27"/>
      <c r="JZR113" s="27"/>
      <c r="JZS113" s="27"/>
      <c r="JZT113" s="27"/>
      <c r="JZU113" s="27"/>
      <c r="JZV113" s="27"/>
      <c r="JZW113" s="27"/>
      <c r="JZX113" s="27"/>
      <c r="JZY113" s="27"/>
      <c r="JZZ113" s="27"/>
      <c r="KAA113" s="27"/>
      <c r="KAB113" s="27"/>
      <c r="KAC113" s="27"/>
      <c r="KAD113" s="27"/>
      <c r="KAE113" s="27"/>
      <c r="KAF113" s="27"/>
      <c r="KAG113" s="27"/>
      <c r="KAH113" s="27"/>
      <c r="KAI113" s="27"/>
      <c r="KAJ113" s="27"/>
      <c r="KAK113" s="27"/>
      <c r="KAL113" s="27"/>
      <c r="KAM113" s="27"/>
      <c r="KAN113" s="27"/>
      <c r="KAO113" s="27"/>
      <c r="KAP113" s="27"/>
      <c r="KAQ113" s="27"/>
      <c r="KAR113" s="27"/>
      <c r="KAS113" s="27"/>
      <c r="KAT113" s="27"/>
      <c r="KAU113" s="27"/>
      <c r="KAV113" s="27"/>
      <c r="KAW113" s="27"/>
      <c r="KAX113" s="27"/>
      <c r="KAY113" s="27"/>
      <c r="KAZ113" s="27"/>
      <c r="KBA113" s="27"/>
      <c r="KBB113" s="27"/>
      <c r="KBC113" s="27"/>
      <c r="KBD113" s="27"/>
      <c r="KBE113" s="27"/>
      <c r="KBF113" s="27"/>
      <c r="KBG113" s="27"/>
      <c r="KBH113" s="27"/>
      <c r="KBI113" s="27"/>
      <c r="KBJ113" s="27"/>
      <c r="KBK113" s="27"/>
      <c r="KBL113" s="27"/>
      <c r="KBM113" s="27"/>
      <c r="KBN113" s="27"/>
      <c r="KBO113" s="27"/>
      <c r="KBP113" s="27"/>
      <c r="KBQ113" s="27"/>
      <c r="KBR113" s="27"/>
      <c r="KBS113" s="27"/>
      <c r="KBT113" s="27"/>
      <c r="KBU113" s="27"/>
      <c r="KBV113" s="27"/>
      <c r="KBW113" s="27"/>
      <c r="KBX113" s="27"/>
      <c r="KBY113" s="27"/>
      <c r="KBZ113" s="27"/>
      <c r="KCA113" s="27"/>
      <c r="KCB113" s="27"/>
      <c r="KCC113" s="27"/>
      <c r="KCD113" s="27"/>
      <c r="KCE113" s="27"/>
      <c r="KCF113" s="27"/>
      <c r="KCG113" s="27"/>
      <c r="KCH113" s="27"/>
      <c r="KCI113" s="27"/>
      <c r="KCJ113" s="27"/>
      <c r="KCK113" s="27"/>
      <c r="KCL113" s="27"/>
      <c r="KCM113" s="27"/>
      <c r="KCN113" s="27"/>
      <c r="KCO113" s="27"/>
      <c r="KCP113" s="27"/>
      <c r="KCQ113" s="27"/>
      <c r="KCR113" s="27"/>
      <c r="KCS113" s="27"/>
      <c r="KCT113" s="27"/>
      <c r="KCU113" s="27"/>
      <c r="KCV113" s="27"/>
      <c r="KCW113" s="27"/>
      <c r="KCX113" s="27"/>
      <c r="KCY113" s="27"/>
      <c r="KCZ113" s="27"/>
      <c r="KDA113" s="27"/>
      <c r="KDB113" s="27"/>
      <c r="KDC113" s="27"/>
      <c r="KDD113" s="27"/>
      <c r="KDE113" s="27"/>
      <c r="KDF113" s="27"/>
      <c r="KDG113" s="27"/>
      <c r="KDH113" s="27"/>
      <c r="KDI113" s="27"/>
      <c r="KDJ113" s="27"/>
      <c r="KDK113" s="27"/>
      <c r="KDL113" s="27"/>
      <c r="KDM113" s="27"/>
      <c r="KDN113" s="27"/>
      <c r="KDO113" s="27"/>
      <c r="KDP113" s="27"/>
      <c r="KDQ113" s="27"/>
      <c r="KDR113" s="27"/>
      <c r="KDS113" s="27"/>
      <c r="KDT113" s="27"/>
      <c r="KDU113" s="27"/>
      <c r="KDV113" s="27"/>
      <c r="KDW113" s="27"/>
      <c r="KDX113" s="27"/>
      <c r="KDY113" s="27"/>
      <c r="KDZ113" s="27"/>
      <c r="KEA113" s="27"/>
      <c r="KEB113" s="27"/>
      <c r="KEC113" s="27"/>
      <c r="KED113" s="27"/>
      <c r="KEE113" s="27"/>
      <c r="KEF113" s="27"/>
      <c r="KEG113" s="27"/>
      <c r="KEH113" s="27"/>
      <c r="KEI113" s="27"/>
      <c r="KEJ113" s="27"/>
      <c r="KEK113" s="27"/>
      <c r="KEL113" s="27"/>
      <c r="KEM113" s="27"/>
      <c r="KEN113" s="27"/>
      <c r="KEO113" s="27"/>
      <c r="KEP113" s="27"/>
      <c r="KEQ113" s="27"/>
      <c r="KER113" s="27"/>
      <c r="KES113" s="27"/>
      <c r="KET113" s="27"/>
      <c r="KEU113" s="27"/>
      <c r="KEV113" s="27"/>
      <c r="KEW113" s="27"/>
      <c r="KEX113" s="27"/>
      <c r="KEY113" s="27"/>
      <c r="KEZ113" s="27"/>
      <c r="KFA113" s="27"/>
      <c r="KFB113" s="27"/>
      <c r="KFC113" s="27"/>
      <c r="KFD113" s="27"/>
      <c r="KFE113" s="27"/>
      <c r="KFF113" s="27"/>
      <c r="KFG113" s="27"/>
      <c r="KFH113" s="27"/>
      <c r="KFI113" s="27"/>
      <c r="KFJ113" s="27"/>
      <c r="KFK113" s="27"/>
      <c r="KFL113" s="27"/>
      <c r="KFM113" s="27"/>
      <c r="KFN113" s="27"/>
      <c r="KFO113" s="27"/>
      <c r="KFP113" s="27"/>
      <c r="KFQ113" s="27"/>
      <c r="KFR113" s="27"/>
      <c r="KFS113" s="27"/>
      <c r="KFT113" s="27"/>
      <c r="KFU113" s="27"/>
      <c r="KFV113" s="27"/>
      <c r="KFW113" s="27"/>
      <c r="KFX113" s="27"/>
      <c r="KFY113" s="27"/>
      <c r="KFZ113" s="27"/>
      <c r="KGA113" s="27"/>
      <c r="KGB113" s="27"/>
      <c r="KGC113" s="27"/>
      <c r="KGD113" s="27"/>
      <c r="KGE113" s="27"/>
      <c r="KGF113" s="27"/>
      <c r="KGG113" s="27"/>
      <c r="KGH113" s="27"/>
      <c r="KGI113" s="27"/>
      <c r="KGJ113" s="27"/>
      <c r="KGK113" s="27"/>
      <c r="KGL113" s="27"/>
      <c r="KGM113" s="27"/>
      <c r="KGN113" s="27"/>
      <c r="KGO113" s="27"/>
      <c r="KGP113" s="27"/>
      <c r="KGQ113" s="27"/>
      <c r="KGR113" s="27"/>
      <c r="KGS113" s="27"/>
      <c r="KGT113" s="27"/>
      <c r="KGU113" s="27"/>
      <c r="KGV113" s="27"/>
      <c r="KGW113" s="27"/>
      <c r="KGX113" s="27"/>
      <c r="KGY113" s="27"/>
      <c r="KGZ113" s="27"/>
      <c r="KHA113" s="27"/>
      <c r="KHB113" s="27"/>
      <c r="KHC113" s="27"/>
      <c r="KHD113" s="27"/>
      <c r="KHE113" s="27"/>
      <c r="KHF113" s="27"/>
      <c r="KHG113" s="27"/>
      <c r="KHH113" s="27"/>
      <c r="KHI113" s="27"/>
      <c r="KHJ113" s="27"/>
      <c r="KHK113" s="27"/>
      <c r="KHL113" s="27"/>
      <c r="KHM113" s="27"/>
      <c r="KHN113" s="27"/>
      <c r="KHO113" s="27"/>
      <c r="KHP113" s="27"/>
      <c r="KHQ113" s="27"/>
      <c r="KHR113" s="27"/>
      <c r="KHS113" s="27"/>
      <c r="KHT113" s="27"/>
      <c r="KHU113" s="27"/>
      <c r="KHV113" s="27"/>
      <c r="KHW113" s="27"/>
      <c r="KHX113" s="27"/>
      <c r="KHY113" s="27"/>
      <c r="KHZ113" s="27"/>
      <c r="KIA113" s="27"/>
      <c r="KIB113" s="27"/>
      <c r="KIC113" s="27"/>
      <c r="KID113" s="27"/>
      <c r="KIE113" s="27"/>
      <c r="KIF113" s="27"/>
      <c r="KIG113" s="27"/>
      <c r="KIH113" s="27"/>
      <c r="KII113" s="27"/>
      <c r="KIJ113" s="27"/>
      <c r="KIK113" s="27"/>
      <c r="KIL113" s="27"/>
      <c r="KIM113" s="27"/>
      <c r="KIN113" s="27"/>
      <c r="KIO113" s="27"/>
      <c r="KIP113" s="27"/>
      <c r="KIQ113" s="27"/>
      <c r="KIR113" s="27"/>
      <c r="KIS113" s="27"/>
      <c r="KIT113" s="27"/>
      <c r="KIU113" s="27"/>
      <c r="KIV113" s="27"/>
      <c r="KIW113" s="27"/>
      <c r="KIX113" s="27"/>
      <c r="KIY113" s="27"/>
      <c r="KIZ113" s="27"/>
      <c r="KJA113" s="27"/>
      <c r="KJB113" s="27"/>
      <c r="KJC113" s="27"/>
      <c r="KJD113" s="27"/>
      <c r="KJE113" s="27"/>
      <c r="KJF113" s="27"/>
      <c r="KJG113" s="27"/>
      <c r="KJH113" s="27"/>
      <c r="KJI113" s="27"/>
      <c r="KJJ113" s="27"/>
      <c r="KJK113" s="27"/>
      <c r="KJL113" s="27"/>
      <c r="KJM113" s="27"/>
      <c r="KJN113" s="27"/>
      <c r="KJO113" s="27"/>
      <c r="KJP113" s="27"/>
      <c r="KJQ113" s="27"/>
      <c r="KJR113" s="27"/>
      <c r="KJS113" s="27"/>
      <c r="KJT113" s="27"/>
      <c r="KJU113" s="27"/>
      <c r="KJV113" s="27"/>
      <c r="KJW113" s="27"/>
      <c r="KJX113" s="27"/>
      <c r="KJY113" s="27"/>
      <c r="KJZ113" s="27"/>
      <c r="KKA113" s="27"/>
      <c r="KKB113" s="27"/>
      <c r="KKC113" s="27"/>
      <c r="KKD113" s="27"/>
      <c r="KKE113" s="27"/>
      <c r="KKF113" s="27"/>
      <c r="KKG113" s="27"/>
      <c r="KKH113" s="27"/>
      <c r="KKI113" s="27"/>
      <c r="KKJ113" s="27"/>
      <c r="KKK113" s="27"/>
      <c r="KKL113" s="27"/>
      <c r="KKM113" s="27"/>
      <c r="KKN113" s="27"/>
      <c r="KKO113" s="27"/>
      <c r="KKP113" s="27"/>
      <c r="KKQ113" s="27"/>
      <c r="KKR113" s="27"/>
      <c r="KKS113" s="27"/>
      <c r="KKT113" s="27"/>
      <c r="KKU113" s="27"/>
      <c r="KKV113" s="27"/>
      <c r="KKW113" s="27"/>
      <c r="KKX113" s="27"/>
      <c r="KKY113" s="27"/>
      <c r="KKZ113" s="27"/>
      <c r="KLA113" s="27"/>
      <c r="KLB113" s="27"/>
      <c r="KLC113" s="27"/>
      <c r="KLD113" s="27"/>
      <c r="KLE113" s="27"/>
      <c r="KLF113" s="27"/>
      <c r="KLG113" s="27"/>
      <c r="KLH113" s="27"/>
      <c r="KLI113" s="27"/>
      <c r="KLJ113" s="27"/>
      <c r="KLK113" s="27"/>
      <c r="KLL113" s="27"/>
      <c r="KLM113" s="27"/>
      <c r="KLN113" s="27"/>
      <c r="KLO113" s="27"/>
      <c r="KLP113" s="27"/>
      <c r="KLQ113" s="27"/>
      <c r="KLR113" s="27"/>
      <c r="KLS113" s="27"/>
      <c r="KLT113" s="27"/>
      <c r="KLU113" s="27"/>
      <c r="KLV113" s="27"/>
      <c r="KLW113" s="27"/>
      <c r="KLX113" s="27"/>
      <c r="KLY113" s="27"/>
      <c r="KLZ113" s="27"/>
      <c r="KMA113" s="27"/>
      <c r="KMB113" s="27"/>
      <c r="KMC113" s="27"/>
      <c r="KMD113" s="27"/>
      <c r="KME113" s="27"/>
      <c r="KMF113" s="27"/>
      <c r="KMG113" s="27"/>
      <c r="KMH113" s="27"/>
      <c r="KMI113" s="27"/>
      <c r="KMJ113" s="27"/>
      <c r="KMK113" s="27"/>
      <c r="KML113" s="27"/>
      <c r="KMM113" s="27"/>
      <c r="KMN113" s="27"/>
      <c r="KMO113" s="27"/>
      <c r="KMP113" s="27"/>
      <c r="KMQ113" s="27"/>
      <c r="KMR113" s="27"/>
      <c r="KMS113" s="27"/>
      <c r="KMT113" s="27"/>
      <c r="KMU113" s="27"/>
      <c r="KMV113" s="27"/>
      <c r="KMW113" s="27"/>
      <c r="KMX113" s="27"/>
      <c r="KMY113" s="27"/>
      <c r="KMZ113" s="27"/>
      <c r="KNA113" s="27"/>
      <c r="KNB113" s="27"/>
      <c r="KNC113" s="27"/>
      <c r="KND113" s="27"/>
      <c r="KNE113" s="27"/>
      <c r="KNF113" s="27"/>
      <c r="KNG113" s="27"/>
      <c r="KNH113" s="27"/>
      <c r="KNI113" s="27"/>
      <c r="KNJ113" s="27"/>
      <c r="KNK113" s="27"/>
      <c r="KNL113" s="27"/>
      <c r="KNM113" s="27"/>
      <c r="KNN113" s="27"/>
      <c r="KNO113" s="27"/>
      <c r="KNP113" s="27"/>
      <c r="KNQ113" s="27"/>
      <c r="KNR113" s="27"/>
      <c r="KNS113" s="27"/>
      <c r="KNT113" s="27"/>
      <c r="KNU113" s="27"/>
      <c r="KNV113" s="27"/>
      <c r="KNW113" s="27"/>
      <c r="KNX113" s="27"/>
      <c r="KNY113" s="27"/>
      <c r="KNZ113" s="27"/>
      <c r="KOA113" s="27"/>
      <c r="KOB113" s="27"/>
      <c r="KOC113" s="27"/>
      <c r="KOD113" s="27"/>
      <c r="KOE113" s="27"/>
      <c r="KOF113" s="27"/>
      <c r="KOG113" s="27"/>
      <c r="KOH113" s="27"/>
      <c r="KOI113" s="27"/>
      <c r="KOJ113" s="27"/>
      <c r="KOK113" s="27"/>
      <c r="KOL113" s="27"/>
      <c r="KOM113" s="27"/>
      <c r="KON113" s="27"/>
      <c r="KOO113" s="27"/>
      <c r="KOP113" s="27"/>
      <c r="KOQ113" s="27"/>
      <c r="KOR113" s="27"/>
      <c r="KOS113" s="27"/>
      <c r="KOT113" s="27"/>
      <c r="KOU113" s="27"/>
      <c r="KOV113" s="27"/>
      <c r="KOW113" s="27"/>
      <c r="KOX113" s="27"/>
      <c r="KOY113" s="27"/>
      <c r="KOZ113" s="27"/>
      <c r="KPA113" s="27"/>
      <c r="KPB113" s="27"/>
      <c r="KPC113" s="27"/>
      <c r="KPD113" s="27"/>
      <c r="KPE113" s="27"/>
      <c r="KPF113" s="27"/>
      <c r="KPG113" s="27"/>
      <c r="KPH113" s="27"/>
      <c r="KPI113" s="27"/>
      <c r="KPJ113" s="27"/>
      <c r="KPK113" s="27"/>
      <c r="KPL113" s="27"/>
      <c r="KPM113" s="27"/>
      <c r="KPN113" s="27"/>
      <c r="KPO113" s="27"/>
      <c r="KPP113" s="27"/>
      <c r="KPQ113" s="27"/>
      <c r="KPR113" s="27"/>
      <c r="KPS113" s="27"/>
      <c r="KPT113" s="27"/>
      <c r="KPU113" s="27"/>
      <c r="KPV113" s="27"/>
      <c r="KPW113" s="27"/>
      <c r="KPX113" s="27"/>
      <c r="KPY113" s="27"/>
      <c r="KPZ113" s="27"/>
      <c r="KQA113" s="27"/>
      <c r="KQB113" s="27"/>
      <c r="KQC113" s="27"/>
      <c r="KQD113" s="27"/>
      <c r="KQE113" s="27"/>
      <c r="KQF113" s="27"/>
      <c r="KQG113" s="27"/>
      <c r="KQH113" s="27"/>
      <c r="KQI113" s="27"/>
      <c r="KQJ113" s="27"/>
      <c r="KQK113" s="27"/>
      <c r="KQL113" s="27"/>
      <c r="KQM113" s="27"/>
      <c r="KQN113" s="27"/>
      <c r="KQO113" s="27"/>
      <c r="KQP113" s="27"/>
      <c r="KQQ113" s="27"/>
      <c r="KQR113" s="27"/>
      <c r="KQS113" s="27"/>
      <c r="KQT113" s="27"/>
      <c r="KQU113" s="27"/>
      <c r="KQV113" s="27"/>
      <c r="KQW113" s="27"/>
      <c r="KQX113" s="27"/>
      <c r="KQY113" s="27"/>
      <c r="KQZ113" s="27"/>
      <c r="KRA113" s="27"/>
      <c r="KRB113" s="27"/>
      <c r="KRC113" s="27"/>
      <c r="KRD113" s="27"/>
      <c r="KRE113" s="27"/>
      <c r="KRF113" s="27"/>
      <c r="KRG113" s="27"/>
      <c r="KRH113" s="27"/>
      <c r="KRI113" s="27"/>
      <c r="KRJ113" s="27"/>
      <c r="KRK113" s="27"/>
      <c r="KRL113" s="27"/>
      <c r="KRM113" s="27"/>
      <c r="KRN113" s="27"/>
      <c r="KRO113" s="27"/>
      <c r="KRP113" s="27"/>
      <c r="KRQ113" s="27"/>
      <c r="KRR113" s="27"/>
      <c r="KRS113" s="27"/>
      <c r="KRT113" s="27"/>
      <c r="KRU113" s="27"/>
      <c r="KRV113" s="27"/>
      <c r="KRW113" s="27"/>
      <c r="KRX113" s="27"/>
      <c r="KRY113" s="27"/>
      <c r="KRZ113" s="27"/>
      <c r="KSA113" s="27"/>
      <c r="KSB113" s="27"/>
      <c r="KSC113" s="27"/>
      <c r="KSD113" s="27"/>
      <c r="KSE113" s="27"/>
      <c r="KSF113" s="27"/>
      <c r="KSG113" s="27"/>
      <c r="KSH113" s="27"/>
      <c r="KSI113" s="27"/>
      <c r="KSJ113" s="27"/>
      <c r="KSK113" s="27"/>
      <c r="KSL113" s="27"/>
      <c r="KSM113" s="27"/>
      <c r="KSN113" s="27"/>
      <c r="KSO113" s="27"/>
      <c r="KSP113" s="27"/>
      <c r="KSQ113" s="27"/>
      <c r="KSR113" s="27"/>
      <c r="KSS113" s="27"/>
      <c r="KST113" s="27"/>
      <c r="KSU113" s="27"/>
      <c r="KSV113" s="27"/>
      <c r="KSW113" s="27"/>
      <c r="KSX113" s="27"/>
      <c r="KSY113" s="27"/>
      <c r="KSZ113" s="27"/>
      <c r="KTA113" s="27"/>
      <c r="KTB113" s="27"/>
      <c r="KTC113" s="27"/>
      <c r="KTD113" s="27"/>
      <c r="KTE113" s="27"/>
      <c r="KTF113" s="27"/>
      <c r="KTG113" s="27"/>
      <c r="KTH113" s="27"/>
      <c r="KTI113" s="27"/>
      <c r="KTJ113" s="27"/>
      <c r="KTK113" s="27"/>
      <c r="KTL113" s="27"/>
      <c r="KTM113" s="27"/>
      <c r="KTN113" s="27"/>
      <c r="KTO113" s="27"/>
      <c r="KTP113" s="27"/>
      <c r="KTQ113" s="27"/>
      <c r="KTR113" s="27"/>
      <c r="KTS113" s="27"/>
      <c r="KTT113" s="27"/>
      <c r="KTU113" s="27"/>
      <c r="KTV113" s="27"/>
      <c r="KTW113" s="27"/>
      <c r="KTX113" s="27"/>
      <c r="KTY113" s="27"/>
      <c r="KTZ113" s="27"/>
      <c r="KUA113" s="27"/>
      <c r="KUB113" s="27"/>
      <c r="KUC113" s="27"/>
      <c r="KUD113" s="27"/>
      <c r="KUE113" s="27"/>
      <c r="KUF113" s="27"/>
      <c r="KUG113" s="27"/>
      <c r="KUH113" s="27"/>
      <c r="KUI113" s="27"/>
      <c r="KUJ113" s="27"/>
      <c r="KUK113" s="27"/>
      <c r="KUL113" s="27"/>
      <c r="KUM113" s="27"/>
      <c r="KUN113" s="27"/>
      <c r="KUO113" s="27"/>
      <c r="KUP113" s="27"/>
      <c r="KUQ113" s="27"/>
      <c r="KUR113" s="27"/>
      <c r="KUS113" s="27"/>
      <c r="KUT113" s="27"/>
      <c r="KUU113" s="27"/>
      <c r="KUV113" s="27"/>
      <c r="KUW113" s="27"/>
      <c r="KUX113" s="27"/>
      <c r="KUY113" s="27"/>
      <c r="KUZ113" s="27"/>
      <c r="KVA113" s="27"/>
      <c r="KVB113" s="27"/>
      <c r="KVC113" s="27"/>
      <c r="KVD113" s="27"/>
      <c r="KVE113" s="27"/>
      <c r="KVF113" s="27"/>
      <c r="KVG113" s="27"/>
      <c r="KVH113" s="27"/>
      <c r="KVI113" s="27"/>
      <c r="KVJ113" s="27"/>
      <c r="KVK113" s="27"/>
      <c r="KVL113" s="27"/>
      <c r="KVM113" s="27"/>
      <c r="KVN113" s="27"/>
      <c r="KVO113" s="27"/>
      <c r="KVP113" s="27"/>
      <c r="KVQ113" s="27"/>
      <c r="KVR113" s="27"/>
      <c r="KVS113" s="27"/>
      <c r="KVT113" s="27"/>
      <c r="KVU113" s="27"/>
      <c r="KVV113" s="27"/>
      <c r="KVW113" s="27"/>
      <c r="KVX113" s="27"/>
      <c r="KVY113" s="27"/>
      <c r="KVZ113" s="27"/>
      <c r="KWA113" s="27"/>
      <c r="KWB113" s="27"/>
      <c r="KWC113" s="27"/>
      <c r="KWD113" s="27"/>
      <c r="KWE113" s="27"/>
      <c r="KWF113" s="27"/>
      <c r="KWG113" s="27"/>
      <c r="KWH113" s="27"/>
      <c r="KWI113" s="27"/>
      <c r="KWJ113" s="27"/>
      <c r="KWK113" s="27"/>
      <c r="KWL113" s="27"/>
      <c r="KWM113" s="27"/>
      <c r="KWN113" s="27"/>
      <c r="KWO113" s="27"/>
      <c r="KWP113" s="27"/>
      <c r="KWQ113" s="27"/>
      <c r="KWR113" s="27"/>
      <c r="KWS113" s="27"/>
      <c r="KWT113" s="27"/>
      <c r="KWU113" s="27"/>
      <c r="KWV113" s="27"/>
      <c r="KWW113" s="27"/>
      <c r="KWX113" s="27"/>
      <c r="KWY113" s="27"/>
      <c r="KWZ113" s="27"/>
      <c r="KXA113" s="27"/>
      <c r="KXB113" s="27"/>
      <c r="KXC113" s="27"/>
      <c r="KXD113" s="27"/>
      <c r="KXE113" s="27"/>
      <c r="KXF113" s="27"/>
      <c r="KXG113" s="27"/>
      <c r="KXH113" s="27"/>
      <c r="KXI113" s="27"/>
      <c r="KXJ113" s="27"/>
      <c r="KXK113" s="27"/>
      <c r="KXL113" s="27"/>
      <c r="KXM113" s="27"/>
      <c r="KXN113" s="27"/>
      <c r="KXO113" s="27"/>
      <c r="KXP113" s="27"/>
      <c r="KXQ113" s="27"/>
      <c r="KXR113" s="27"/>
      <c r="KXS113" s="27"/>
      <c r="KXT113" s="27"/>
      <c r="KXU113" s="27"/>
      <c r="KXV113" s="27"/>
      <c r="KXW113" s="27"/>
      <c r="KXX113" s="27"/>
      <c r="KXY113" s="27"/>
      <c r="KXZ113" s="27"/>
      <c r="KYA113" s="27"/>
      <c r="KYB113" s="27"/>
      <c r="KYC113" s="27"/>
      <c r="KYD113" s="27"/>
      <c r="KYE113" s="27"/>
      <c r="KYF113" s="27"/>
      <c r="KYG113" s="27"/>
      <c r="KYH113" s="27"/>
      <c r="KYI113" s="27"/>
      <c r="KYJ113" s="27"/>
      <c r="KYK113" s="27"/>
      <c r="KYL113" s="27"/>
      <c r="KYM113" s="27"/>
      <c r="KYN113" s="27"/>
      <c r="KYO113" s="27"/>
      <c r="KYP113" s="27"/>
      <c r="KYQ113" s="27"/>
      <c r="KYR113" s="27"/>
      <c r="KYS113" s="27"/>
      <c r="KYT113" s="27"/>
      <c r="KYU113" s="27"/>
      <c r="KYV113" s="27"/>
      <c r="KYW113" s="27"/>
      <c r="KYX113" s="27"/>
      <c r="KYY113" s="27"/>
      <c r="KYZ113" s="27"/>
      <c r="KZA113" s="27"/>
      <c r="KZB113" s="27"/>
      <c r="KZC113" s="27"/>
      <c r="KZD113" s="27"/>
      <c r="KZE113" s="27"/>
      <c r="KZF113" s="27"/>
      <c r="KZG113" s="27"/>
      <c r="KZH113" s="27"/>
      <c r="KZI113" s="27"/>
      <c r="KZJ113" s="27"/>
      <c r="KZK113" s="27"/>
      <c r="KZL113" s="27"/>
      <c r="KZM113" s="27"/>
      <c r="KZN113" s="27"/>
      <c r="KZO113" s="27"/>
      <c r="KZP113" s="27"/>
      <c r="KZQ113" s="27"/>
      <c r="KZR113" s="27"/>
      <c r="KZS113" s="27"/>
      <c r="KZT113" s="27"/>
      <c r="KZU113" s="27"/>
      <c r="KZV113" s="27"/>
      <c r="KZW113" s="27"/>
      <c r="KZX113" s="27"/>
      <c r="KZY113" s="27"/>
      <c r="KZZ113" s="27"/>
      <c r="LAA113" s="27"/>
      <c r="LAB113" s="27"/>
      <c r="LAC113" s="27"/>
      <c r="LAD113" s="27"/>
      <c r="LAE113" s="27"/>
      <c r="LAF113" s="27"/>
      <c r="LAG113" s="27"/>
      <c r="LAH113" s="27"/>
      <c r="LAI113" s="27"/>
      <c r="LAJ113" s="27"/>
      <c r="LAK113" s="27"/>
      <c r="LAL113" s="27"/>
      <c r="LAM113" s="27"/>
      <c r="LAN113" s="27"/>
      <c r="LAO113" s="27"/>
      <c r="LAP113" s="27"/>
      <c r="LAQ113" s="27"/>
      <c r="LAR113" s="27"/>
      <c r="LAS113" s="27"/>
      <c r="LAT113" s="27"/>
      <c r="LAU113" s="27"/>
      <c r="LAV113" s="27"/>
      <c r="LAW113" s="27"/>
      <c r="LAX113" s="27"/>
      <c r="LAY113" s="27"/>
      <c r="LAZ113" s="27"/>
      <c r="LBA113" s="27"/>
      <c r="LBB113" s="27"/>
      <c r="LBC113" s="27"/>
      <c r="LBD113" s="27"/>
      <c r="LBE113" s="27"/>
      <c r="LBF113" s="27"/>
      <c r="LBG113" s="27"/>
      <c r="LBH113" s="27"/>
      <c r="LBI113" s="27"/>
      <c r="LBJ113" s="27"/>
      <c r="LBK113" s="27"/>
      <c r="LBL113" s="27"/>
      <c r="LBM113" s="27"/>
      <c r="LBN113" s="27"/>
      <c r="LBO113" s="27"/>
      <c r="LBP113" s="27"/>
      <c r="LBQ113" s="27"/>
      <c r="LBR113" s="27"/>
      <c r="LBS113" s="27"/>
      <c r="LBT113" s="27"/>
      <c r="LBU113" s="27"/>
      <c r="LBV113" s="27"/>
      <c r="LBW113" s="27"/>
      <c r="LBX113" s="27"/>
      <c r="LBY113" s="27"/>
      <c r="LBZ113" s="27"/>
      <c r="LCA113" s="27"/>
      <c r="LCB113" s="27"/>
      <c r="LCC113" s="27"/>
      <c r="LCD113" s="27"/>
      <c r="LCE113" s="27"/>
      <c r="LCF113" s="27"/>
      <c r="LCG113" s="27"/>
      <c r="LCH113" s="27"/>
      <c r="LCI113" s="27"/>
      <c r="LCJ113" s="27"/>
      <c r="LCK113" s="27"/>
      <c r="LCL113" s="27"/>
      <c r="LCM113" s="27"/>
      <c r="LCN113" s="27"/>
      <c r="LCO113" s="27"/>
      <c r="LCP113" s="27"/>
      <c r="LCQ113" s="27"/>
      <c r="LCR113" s="27"/>
      <c r="LCS113" s="27"/>
      <c r="LCT113" s="27"/>
      <c r="LCU113" s="27"/>
      <c r="LCV113" s="27"/>
      <c r="LCW113" s="27"/>
      <c r="LCX113" s="27"/>
      <c r="LCY113" s="27"/>
      <c r="LCZ113" s="27"/>
      <c r="LDA113" s="27"/>
      <c r="LDB113" s="27"/>
      <c r="LDC113" s="27"/>
      <c r="LDD113" s="27"/>
      <c r="LDE113" s="27"/>
      <c r="LDF113" s="27"/>
      <c r="LDG113" s="27"/>
      <c r="LDH113" s="27"/>
      <c r="LDI113" s="27"/>
      <c r="LDJ113" s="27"/>
      <c r="LDK113" s="27"/>
      <c r="LDL113" s="27"/>
      <c r="LDM113" s="27"/>
      <c r="LDN113" s="27"/>
      <c r="LDO113" s="27"/>
      <c r="LDP113" s="27"/>
      <c r="LDQ113" s="27"/>
      <c r="LDR113" s="27"/>
      <c r="LDS113" s="27"/>
      <c r="LDT113" s="27"/>
      <c r="LDU113" s="27"/>
      <c r="LDV113" s="27"/>
      <c r="LDW113" s="27"/>
      <c r="LDX113" s="27"/>
      <c r="LDY113" s="27"/>
      <c r="LDZ113" s="27"/>
      <c r="LEA113" s="27"/>
      <c r="LEB113" s="27"/>
      <c r="LEC113" s="27"/>
      <c r="LED113" s="27"/>
      <c r="LEE113" s="27"/>
      <c r="LEF113" s="27"/>
      <c r="LEG113" s="27"/>
      <c r="LEH113" s="27"/>
      <c r="LEI113" s="27"/>
      <c r="LEJ113" s="27"/>
      <c r="LEK113" s="27"/>
      <c r="LEL113" s="27"/>
      <c r="LEM113" s="27"/>
      <c r="LEN113" s="27"/>
      <c r="LEO113" s="27"/>
      <c r="LEP113" s="27"/>
      <c r="LEQ113" s="27"/>
      <c r="LER113" s="27"/>
      <c r="LES113" s="27"/>
      <c r="LET113" s="27"/>
      <c r="LEU113" s="27"/>
      <c r="LEV113" s="27"/>
      <c r="LEW113" s="27"/>
      <c r="LEX113" s="27"/>
      <c r="LEY113" s="27"/>
      <c r="LEZ113" s="27"/>
      <c r="LFA113" s="27"/>
      <c r="LFB113" s="27"/>
      <c r="LFC113" s="27"/>
      <c r="LFD113" s="27"/>
      <c r="LFE113" s="27"/>
      <c r="LFF113" s="27"/>
      <c r="LFG113" s="27"/>
      <c r="LFH113" s="27"/>
      <c r="LFI113" s="27"/>
      <c r="LFJ113" s="27"/>
      <c r="LFK113" s="27"/>
      <c r="LFL113" s="27"/>
      <c r="LFM113" s="27"/>
      <c r="LFN113" s="27"/>
      <c r="LFO113" s="27"/>
      <c r="LFP113" s="27"/>
      <c r="LFQ113" s="27"/>
      <c r="LFR113" s="27"/>
      <c r="LFS113" s="27"/>
      <c r="LFT113" s="27"/>
      <c r="LFU113" s="27"/>
      <c r="LFV113" s="27"/>
      <c r="LFW113" s="27"/>
      <c r="LFX113" s="27"/>
      <c r="LFY113" s="27"/>
      <c r="LFZ113" s="27"/>
      <c r="LGA113" s="27"/>
      <c r="LGB113" s="27"/>
      <c r="LGC113" s="27"/>
      <c r="LGD113" s="27"/>
      <c r="LGE113" s="27"/>
      <c r="LGF113" s="27"/>
      <c r="LGG113" s="27"/>
      <c r="LGH113" s="27"/>
      <c r="LGI113" s="27"/>
      <c r="LGJ113" s="27"/>
      <c r="LGK113" s="27"/>
      <c r="LGL113" s="27"/>
      <c r="LGM113" s="27"/>
      <c r="LGN113" s="27"/>
      <c r="LGO113" s="27"/>
      <c r="LGP113" s="27"/>
      <c r="LGQ113" s="27"/>
      <c r="LGR113" s="27"/>
      <c r="LGS113" s="27"/>
      <c r="LGT113" s="27"/>
      <c r="LGU113" s="27"/>
      <c r="LGV113" s="27"/>
      <c r="LGW113" s="27"/>
      <c r="LGX113" s="27"/>
      <c r="LGY113" s="27"/>
      <c r="LGZ113" s="27"/>
      <c r="LHA113" s="27"/>
      <c r="LHB113" s="27"/>
      <c r="LHC113" s="27"/>
      <c r="LHD113" s="27"/>
      <c r="LHE113" s="27"/>
      <c r="LHF113" s="27"/>
      <c r="LHG113" s="27"/>
      <c r="LHH113" s="27"/>
      <c r="LHI113" s="27"/>
      <c r="LHJ113" s="27"/>
      <c r="LHK113" s="27"/>
      <c r="LHL113" s="27"/>
      <c r="LHM113" s="27"/>
      <c r="LHN113" s="27"/>
      <c r="LHO113" s="27"/>
      <c r="LHP113" s="27"/>
      <c r="LHQ113" s="27"/>
      <c r="LHR113" s="27"/>
      <c r="LHS113" s="27"/>
      <c r="LHT113" s="27"/>
      <c r="LHU113" s="27"/>
      <c r="LHV113" s="27"/>
      <c r="LHW113" s="27"/>
      <c r="LHX113" s="27"/>
      <c r="LHY113" s="27"/>
      <c r="LHZ113" s="27"/>
      <c r="LIA113" s="27"/>
      <c r="LIB113" s="27"/>
      <c r="LIC113" s="27"/>
      <c r="LID113" s="27"/>
      <c r="LIE113" s="27"/>
      <c r="LIF113" s="27"/>
      <c r="LIG113" s="27"/>
      <c r="LIH113" s="27"/>
      <c r="LII113" s="27"/>
      <c r="LIJ113" s="27"/>
      <c r="LIK113" s="27"/>
      <c r="LIL113" s="27"/>
      <c r="LIM113" s="27"/>
      <c r="LIN113" s="27"/>
      <c r="LIO113" s="27"/>
      <c r="LIP113" s="27"/>
      <c r="LIQ113" s="27"/>
      <c r="LIR113" s="27"/>
      <c r="LIS113" s="27"/>
      <c r="LIT113" s="27"/>
      <c r="LIU113" s="27"/>
      <c r="LIV113" s="27"/>
      <c r="LIW113" s="27"/>
      <c r="LIX113" s="27"/>
      <c r="LIY113" s="27"/>
      <c r="LIZ113" s="27"/>
      <c r="LJA113" s="27"/>
      <c r="LJB113" s="27"/>
      <c r="LJC113" s="27"/>
      <c r="LJD113" s="27"/>
      <c r="LJE113" s="27"/>
      <c r="LJF113" s="27"/>
      <c r="LJG113" s="27"/>
      <c r="LJH113" s="27"/>
      <c r="LJI113" s="27"/>
      <c r="LJJ113" s="27"/>
      <c r="LJK113" s="27"/>
      <c r="LJL113" s="27"/>
      <c r="LJM113" s="27"/>
      <c r="LJN113" s="27"/>
      <c r="LJO113" s="27"/>
      <c r="LJP113" s="27"/>
      <c r="LJQ113" s="27"/>
      <c r="LJR113" s="27"/>
      <c r="LJS113" s="27"/>
      <c r="LJT113" s="27"/>
      <c r="LJU113" s="27"/>
      <c r="LJV113" s="27"/>
      <c r="LJW113" s="27"/>
      <c r="LJX113" s="27"/>
      <c r="LJY113" s="27"/>
      <c r="LJZ113" s="27"/>
      <c r="LKA113" s="27"/>
      <c r="LKB113" s="27"/>
      <c r="LKC113" s="27"/>
      <c r="LKD113" s="27"/>
      <c r="LKE113" s="27"/>
      <c r="LKF113" s="27"/>
      <c r="LKG113" s="27"/>
      <c r="LKH113" s="27"/>
      <c r="LKI113" s="27"/>
      <c r="LKJ113" s="27"/>
      <c r="LKK113" s="27"/>
      <c r="LKL113" s="27"/>
      <c r="LKM113" s="27"/>
      <c r="LKN113" s="27"/>
      <c r="LKO113" s="27"/>
      <c r="LKP113" s="27"/>
      <c r="LKQ113" s="27"/>
      <c r="LKR113" s="27"/>
      <c r="LKS113" s="27"/>
      <c r="LKT113" s="27"/>
      <c r="LKU113" s="27"/>
      <c r="LKV113" s="27"/>
      <c r="LKW113" s="27"/>
      <c r="LKX113" s="27"/>
      <c r="LKY113" s="27"/>
      <c r="LKZ113" s="27"/>
      <c r="LLA113" s="27"/>
      <c r="LLB113" s="27"/>
      <c r="LLC113" s="27"/>
      <c r="LLD113" s="27"/>
      <c r="LLE113" s="27"/>
      <c r="LLF113" s="27"/>
      <c r="LLG113" s="27"/>
      <c r="LLH113" s="27"/>
      <c r="LLI113" s="27"/>
      <c r="LLJ113" s="27"/>
      <c r="LLK113" s="27"/>
      <c r="LLL113" s="27"/>
      <c r="LLM113" s="27"/>
      <c r="LLN113" s="27"/>
      <c r="LLO113" s="27"/>
      <c r="LLP113" s="27"/>
      <c r="LLQ113" s="27"/>
      <c r="LLR113" s="27"/>
      <c r="LLS113" s="27"/>
      <c r="LLT113" s="27"/>
      <c r="LLU113" s="27"/>
      <c r="LLV113" s="27"/>
      <c r="LLW113" s="27"/>
      <c r="LLX113" s="27"/>
      <c r="LLY113" s="27"/>
      <c r="LLZ113" s="27"/>
      <c r="LMA113" s="27"/>
      <c r="LMB113" s="27"/>
      <c r="LMC113" s="27"/>
      <c r="LMD113" s="27"/>
      <c r="LME113" s="27"/>
      <c r="LMF113" s="27"/>
      <c r="LMG113" s="27"/>
      <c r="LMH113" s="27"/>
      <c r="LMI113" s="27"/>
      <c r="LMJ113" s="27"/>
      <c r="LMK113" s="27"/>
      <c r="LML113" s="27"/>
      <c r="LMM113" s="27"/>
      <c r="LMN113" s="27"/>
      <c r="LMO113" s="27"/>
      <c r="LMP113" s="27"/>
      <c r="LMQ113" s="27"/>
      <c r="LMR113" s="27"/>
      <c r="LMS113" s="27"/>
      <c r="LMT113" s="27"/>
      <c r="LMU113" s="27"/>
      <c r="LMV113" s="27"/>
      <c r="LMW113" s="27"/>
      <c r="LMX113" s="27"/>
      <c r="LMY113" s="27"/>
      <c r="LMZ113" s="27"/>
      <c r="LNA113" s="27"/>
      <c r="LNB113" s="27"/>
      <c r="LNC113" s="27"/>
      <c r="LND113" s="27"/>
      <c r="LNE113" s="27"/>
      <c r="LNF113" s="27"/>
      <c r="LNG113" s="27"/>
      <c r="LNH113" s="27"/>
      <c r="LNI113" s="27"/>
      <c r="LNJ113" s="27"/>
      <c r="LNK113" s="27"/>
      <c r="LNL113" s="27"/>
      <c r="LNM113" s="27"/>
      <c r="LNN113" s="27"/>
      <c r="LNO113" s="27"/>
      <c r="LNP113" s="27"/>
      <c r="LNQ113" s="27"/>
      <c r="LNR113" s="27"/>
      <c r="LNS113" s="27"/>
      <c r="LNT113" s="27"/>
      <c r="LNU113" s="27"/>
      <c r="LNV113" s="27"/>
      <c r="LNW113" s="27"/>
      <c r="LNX113" s="27"/>
      <c r="LNY113" s="27"/>
      <c r="LNZ113" s="27"/>
      <c r="LOA113" s="27"/>
      <c r="LOB113" s="27"/>
      <c r="LOC113" s="27"/>
      <c r="LOD113" s="27"/>
      <c r="LOE113" s="27"/>
      <c r="LOF113" s="27"/>
      <c r="LOG113" s="27"/>
      <c r="LOH113" s="27"/>
      <c r="LOI113" s="27"/>
      <c r="LOJ113" s="27"/>
      <c r="LOK113" s="27"/>
      <c r="LOL113" s="27"/>
      <c r="LOM113" s="27"/>
      <c r="LON113" s="27"/>
      <c r="LOO113" s="27"/>
      <c r="LOP113" s="27"/>
      <c r="LOQ113" s="27"/>
      <c r="LOR113" s="27"/>
      <c r="LOS113" s="27"/>
      <c r="LOT113" s="27"/>
      <c r="LOU113" s="27"/>
      <c r="LOV113" s="27"/>
      <c r="LOW113" s="27"/>
      <c r="LOX113" s="27"/>
      <c r="LOY113" s="27"/>
      <c r="LOZ113" s="27"/>
      <c r="LPA113" s="27"/>
      <c r="LPB113" s="27"/>
      <c r="LPC113" s="27"/>
      <c r="LPD113" s="27"/>
      <c r="LPE113" s="27"/>
      <c r="LPF113" s="27"/>
      <c r="LPG113" s="27"/>
      <c r="LPH113" s="27"/>
      <c r="LPI113" s="27"/>
      <c r="LPJ113" s="27"/>
      <c r="LPK113" s="27"/>
      <c r="LPL113" s="27"/>
      <c r="LPM113" s="27"/>
      <c r="LPN113" s="27"/>
      <c r="LPO113" s="27"/>
      <c r="LPP113" s="27"/>
      <c r="LPQ113" s="27"/>
      <c r="LPR113" s="27"/>
      <c r="LPS113" s="27"/>
      <c r="LPT113" s="27"/>
      <c r="LPU113" s="27"/>
      <c r="LPV113" s="27"/>
      <c r="LPW113" s="27"/>
      <c r="LPX113" s="27"/>
      <c r="LPY113" s="27"/>
      <c r="LPZ113" s="27"/>
      <c r="LQA113" s="27"/>
      <c r="LQB113" s="27"/>
      <c r="LQC113" s="27"/>
      <c r="LQD113" s="27"/>
      <c r="LQE113" s="27"/>
      <c r="LQF113" s="27"/>
      <c r="LQG113" s="27"/>
      <c r="LQH113" s="27"/>
      <c r="LQI113" s="27"/>
      <c r="LQJ113" s="27"/>
      <c r="LQK113" s="27"/>
      <c r="LQL113" s="27"/>
      <c r="LQM113" s="27"/>
      <c r="LQN113" s="27"/>
      <c r="LQO113" s="27"/>
      <c r="LQP113" s="27"/>
      <c r="LQQ113" s="27"/>
      <c r="LQR113" s="27"/>
      <c r="LQS113" s="27"/>
      <c r="LQT113" s="27"/>
      <c r="LQU113" s="27"/>
      <c r="LQV113" s="27"/>
      <c r="LQW113" s="27"/>
      <c r="LQX113" s="27"/>
      <c r="LQY113" s="27"/>
      <c r="LQZ113" s="27"/>
      <c r="LRA113" s="27"/>
      <c r="LRB113" s="27"/>
      <c r="LRC113" s="27"/>
      <c r="LRD113" s="27"/>
      <c r="LRE113" s="27"/>
      <c r="LRF113" s="27"/>
      <c r="LRG113" s="27"/>
      <c r="LRH113" s="27"/>
      <c r="LRI113" s="27"/>
      <c r="LRJ113" s="27"/>
      <c r="LRK113" s="27"/>
      <c r="LRL113" s="27"/>
      <c r="LRM113" s="27"/>
      <c r="LRN113" s="27"/>
      <c r="LRO113" s="27"/>
      <c r="LRP113" s="27"/>
      <c r="LRQ113" s="27"/>
      <c r="LRR113" s="27"/>
      <c r="LRS113" s="27"/>
      <c r="LRT113" s="27"/>
      <c r="LRU113" s="27"/>
      <c r="LRV113" s="27"/>
      <c r="LRW113" s="27"/>
      <c r="LRX113" s="27"/>
      <c r="LRY113" s="27"/>
      <c r="LRZ113" s="27"/>
      <c r="LSA113" s="27"/>
      <c r="LSB113" s="27"/>
      <c r="LSC113" s="27"/>
      <c r="LSD113" s="27"/>
      <c r="LSE113" s="27"/>
      <c r="LSF113" s="27"/>
      <c r="LSG113" s="27"/>
      <c r="LSH113" s="27"/>
      <c r="LSI113" s="27"/>
      <c r="LSJ113" s="27"/>
      <c r="LSK113" s="27"/>
      <c r="LSL113" s="27"/>
      <c r="LSM113" s="27"/>
      <c r="LSN113" s="27"/>
      <c r="LSO113" s="27"/>
      <c r="LSP113" s="27"/>
      <c r="LSQ113" s="27"/>
      <c r="LSR113" s="27"/>
      <c r="LSS113" s="27"/>
      <c r="LST113" s="27"/>
      <c r="LSU113" s="27"/>
      <c r="LSV113" s="27"/>
      <c r="LSW113" s="27"/>
      <c r="LSX113" s="27"/>
      <c r="LSY113" s="27"/>
      <c r="LSZ113" s="27"/>
      <c r="LTA113" s="27"/>
      <c r="LTB113" s="27"/>
      <c r="LTC113" s="27"/>
      <c r="LTD113" s="27"/>
      <c r="LTE113" s="27"/>
      <c r="LTF113" s="27"/>
      <c r="LTG113" s="27"/>
      <c r="LTH113" s="27"/>
      <c r="LTI113" s="27"/>
      <c r="LTJ113" s="27"/>
      <c r="LTK113" s="27"/>
      <c r="LTL113" s="27"/>
      <c r="LTM113" s="27"/>
      <c r="LTN113" s="27"/>
      <c r="LTO113" s="27"/>
      <c r="LTP113" s="27"/>
      <c r="LTQ113" s="27"/>
      <c r="LTR113" s="27"/>
      <c r="LTS113" s="27"/>
      <c r="LTT113" s="27"/>
      <c r="LTU113" s="27"/>
      <c r="LTV113" s="27"/>
      <c r="LTW113" s="27"/>
      <c r="LTX113" s="27"/>
      <c r="LTY113" s="27"/>
      <c r="LTZ113" s="27"/>
      <c r="LUA113" s="27"/>
      <c r="LUB113" s="27"/>
      <c r="LUC113" s="27"/>
      <c r="LUD113" s="27"/>
      <c r="LUE113" s="27"/>
      <c r="LUF113" s="27"/>
      <c r="LUG113" s="27"/>
      <c r="LUH113" s="27"/>
      <c r="LUI113" s="27"/>
      <c r="LUJ113" s="27"/>
      <c r="LUK113" s="27"/>
      <c r="LUL113" s="27"/>
      <c r="LUM113" s="27"/>
      <c r="LUN113" s="27"/>
      <c r="LUO113" s="27"/>
      <c r="LUP113" s="27"/>
      <c r="LUQ113" s="27"/>
      <c r="LUR113" s="27"/>
      <c r="LUS113" s="27"/>
      <c r="LUT113" s="27"/>
      <c r="LUU113" s="27"/>
      <c r="LUV113" s="27"/>
      <c r="LUW113" s="27"/>
      <c r="LUX113" s="27"/>
      <c r="LUY113" s="27"/>
      <c r="LUZ113" s="27"/>
      <c r="LVA113" s="27"/>
      <c r="LVB113" s="27"/>
      <c r="LVC113" s="27"/>
      <c r="LVD113" s="27"/>
      <c r="LVE113" s="27"/>
      <c r="LVF113" s="27"/>
      <c r="LVG113" s="27"/>
      <c r="LVH113" s="27"/>
      <c r="LVI113" s="27"/>
      <c r="LVJ113" s="27"/>
      <c r="LVK113" s="27"/>
      <c r="LVL113" s="27"/>
      <c r="LVM113" s="27"/>
      <c r="LVN113" s="27"/>
      <c r="LVO113" s="27"/>
      <c r="LVP113" s="27"/>
      <c r="LVQ113" s="27"/>
      <c r="LVR113" s="27"/>
      <c r="LVS113" s="27"/>
      <c r="LVT113" s="27"/>
      <c r="LVU113" s="27"/>
      <c r="LVV113" s="27"/>
      <c r="LVW113" s="27"/>
      <c r="LVX113" s="27"/>
      <c r="LVY113" s="27"/>
      <c r="LVZ113" s="27"/>
      <c r="LWA113" s="27"/>
      <c r="LWB113" s="27"/>
      <c r="LWC113" s="27"/>
      <c r="LWD113" s="27"/>
      <c r="LWE113" s="27"/>
      <c r="LWF113" s="27"/>
      <c r="LWG113" s="27"/>
      <c r="LWH113" s="27"/>
      <c r="LWI113" s="27"/>
      <c r="LWJ113" s="27"/>
      <c r="LWK113" s="27"/>
      <c r="LWL113" s="27"/>
      <c r="LWM113" s="27"/>
      <c r="LWN113" s="27"/>
      <c r="LWO113" s="27"/>
      <c r="LWP113" s="27"/>
      <c r="LWQ113" s="27"/>
      <c r="LWR113" s="27"/>
      <c r="LWS113" s="27"/>
      <c r="LWT113" s="27"/>
      <c r="LWU113" s="27"/>
      <c r="LWV113" s="27"/>
      <c r="LWW113" s="27"/>
      <c r="LWX113" s="27"/>
      <c r="LWY113" s="27"/>
      <c r="LWZ113" s="27"/>
      <c r="LXA113" s="27"/>
      <c r="LXB113" s="27"/>
      <c r="LXC113" s="27"/>
      <c r="LXD113" s="27"/>
      <c r="LXE113" s="27"/>
      <c r="LXF113" s="27"/>
      <c r="LXG113" s="27"/>
      <c r="LXH113" s="27"/>
      <c r="LXI113" s="27"/>
      <c r="LXJ113" s="27"/>
      <c r="LXK113" s="27"/>
      <c r="LXL113" s="27"/>
      <c r="LXM113" s="27"/>
      <c r="LXN113" s="27"/>
      <c r="LXO113" s="27"/>
      <c r="LXP113" s="27"/>
      <c r="LXQ113" s="27"/>
      <c r="LXR113" s="27"/>
      <c r="LXS113" s="27"/>
      <c r="LXT113" s="27"/>
      <c r="LXU113" s="27"/>
      <c r="LXV113" s="27"/>
      <c r="LXW113" s="27"/>
      <c r="LXX113" s="27"/>
      <c r="LXY113" s="27"/>
      <c r="LXZ113" s="27"/>
      <c r="LYA113" s="27"/>
      <c r="LYB113" s="27"/>
      <c r="LYC113" s="27"/>
      <c r="LYD113" s="27"/>
      <c r="LYE113" s="27"/>
      <c r="LYF113" s="27"/>
      <c r="LYG113" s="27"/>
      <c r="LYH113" s="27"/>
      <c r="LYI113" s="27"/>
      <c r="LYJ113" s="27"/>
      <c r="LYK113" s="27"/>
      <c r="LYL113" s="27"/>
      <c r="LYM113" s="27"/>
      <c r="LYN113" s="27"/>
      <c r="LYO113" s="27"/>
      <c r="LYP113" s="27"/>
      <c r="LYQ113" s="27"/>
      <c r="LYR113" s="27"/>
      <c r="LYS113" s="27"/>
      <c r="LYT113" s="27"/>
      <c r="LYU113" s="27"/>
      <c r="LYV113" s="27"/>
      <c r="LYW113" s="27"/>
      <c r="LYX113" s="27"/>
      <c r="LYY113" s="27"/>
      <c r="LYZ113" s="27"/>
      <c r="LZA113" s="27"/>
      <c r="LZB113" s="27"/>
      <c r="LZC113" s="27"/>
      <c r="LZD113" s="27"/>
      <c r="LZE113" s="27"/>
      <c r="LZF113" s="27"/>
      <c r="LZG113" s="27"/>
      <c r="LZH113" s="27"/>
      <c r="LZI113" s="27"/>
      <c r="LZJ113" s="27"/>
      <c r="LZK113" s="27"/>
      <c r="LZL113" s="27"/>
      <c r="LZM113" s="27"/>
      <c r="LZN113" s="27"/>
      <c r="LZO113" s="27"/>
      <c r="LZP113" s="27"/>
      <c r="LZQ113" s="27"/>
      <c r="LZR113" s="27"/>
      <c r="LZS113" s="27"/>
      <c r="LZT113" s="27"/>
      <c r="LZU113" s="27"/>
      <c r="LZV113" s="27"/>
      <c r="LZW113" s="27"/>
      <c r="LZX113" s="27"/>
      <c r="LZY113" s="27"/>
      <c r="LZZ113" s="27"/>
      <c r="MAA113" s="27"/>
      <c r="MAB113" s="27"/>
      <c r="MAC113" s="27"/>
      <c r="MAD113" s="27"/>
      <c r="MAE113" s="27"/>
      <c r="MAF113" s="27"/>
      <c r="MAG113" s="27"/>
      <c r="MAH113" s="27"/>
      <c r="MAI113" s="27"/>
      <c r="MAJ113" s="27"/>
      <c r="MAK113" s="27"/>
      <c r="MAL113" s="27"/>
      <c r="MAM113" s="27"/>
      <c r="MAN113" s="27"/>
      <c r="MAO113" s="27"/>
      <c r="MAP113" s="27"/>
      <c r="MAQ113" s="27"/>
      <c r="MAR113" s="27"/>
      <c r="MAS113" s="27"/>
      <c r="MAT113" s="27"/>
      <c r="MAU113" s="27"/>
      <c r="MAV113" s="27"/>
      <c r="MAW113" s="27"/>
      <c r="MAX113" s="27"/>
      <c r="MAY113" s="27"/>
      <c r="MAZ113" s="27"/>
      <c r="MBA113" s="27"/>
      <c r="MBB113" s="27"/>
      <c r="MBC113" s="27"/>
      <c r="MBD113" s="27"/>
      <c r="MBE113" s="27"/>
      <c r="MBF113" s="27"/>
      <c r="MBG113" s="27"/>
      <c r="MBH113" s="27"/>
      <c r="MBI113" s="27"/>
      <c r="MBJ113" s="27"/>
      <c r="MBK113" s="27"/>
      <c r="MBL113" s="27"/>
      <c r="MBM113" s="27"/>
      <c r="MBN113" s="27"/>
      <c r="MBO113" s="27"/>
      <c r="MBP113" s="27"/>
      <c r="MBQ113" s="27"/>
      <c r="MBR113" s="27"/>
      <c r="MBS113" s="27"/>
      <c r="MBT113" s="27"/>
      <c r="MBU113" s="27"/>
      <c r="MBV113" s="27"/>
      <c r="MBW113" s="27"/>
      <c r="MBX113" s="27"/>
      <c r="MBY113" s="27"/>
      <c r="MBZ113" s="27"/>
      <c r="MCA113" s="27"/>
      <c r="MCB113" s="27"/>
      <c r="MCC113" s="27"/>
      <c r="MCD113" s="27"/>
      <c r="MCE113" s="27"/>
      <c r="MCF113" s="27"/>
      <c r="MCG113" s="27"/>
      <c r="MCH113" s="27"/>
      <c r="MCI113" s="27"/>
      <c r="MCJ113" s="27"/>
      <c r="MCK113" s="27"/>
      <c r="MCL113" s="27"/>
      <c r="MCM113" s="27"/>
      <c r="MCN113" s="27"/>
      <c r="MCO113" s="27"/>
      <c r="MCP113" s="27"/>
      <c r="MCQ113" s="27"/>
      <c r="MCR113" s="27"/>
      <c r="MCS113" s="27"/>
      <c r="MCT113" s="27"/>
      <c r="MCU113" s="27"/>
      <c r="MCV113" s="27"/>
      <c r="MCW113" s="27"/>
      <c r="MCX113" s="27"/>
      <c r="MCY113" s="27"/>
      <c r="MCZ113" s="27"/>
      <c r="MDA113" s="27"/>
      <c r="MDB113" s="27"/>
      <c r="MDC113" s="27"/>
      <c r="MDD113" s="27"/>
      <c r="MDE113" s="27"/>
      <c r="MDF113" s="27"/>
      <c r="MDG113" s="27"/>
      <c r="MDH113" s="27"/>
      <c r="MDI113" s="27"/>
      <c r="MDJ113" s="27"/>
      <c r="MDK113" s="27"/>
      <c r="MDL113" s="27"/>
      <c r="MDM113" s="27"/>
      <c r="MDN113" s="27"/>
      <c r="MDO113" s="27"/>
      <c r="MDP113" s="27"/>
      <c r="MDQ113" s="27"/>
      <c r="MDR113" s="27"/>
      <c r="MDS113" s="27"/>
      <c r="MDT113" s="27"/>
      <c r="MDU113" s="27"/>
      <c r="MDV113" s="27"/>
      <c r="MDW113" s="27"/>
      <c r="MDX113" s="27"/>
      <c r="MDY113" s="27"/>
      <c r="MDZ113" s="27"/>
      <c r="MEA113" s="27"/>
      <c r="MEB113" s="27"/>
      <c r="MEC113" s="27"/>
      <c r="MED113" s="27"/>
      <c r="MEE113" s="27"/>
      <c r="MEF113" s="27"/>
      <c r="MEG113" s="27"/>
      <c r="MEH113" s="27"/>
      <c r="MEI113" s="27"/>
      <c r="MEJ113" s="27"/>
      <c r="MEK113" s="27"/>
      <c r="MEL113" s="27"/>
      <c r="MEM113" s="27"/>
      <c r="MEN113" s="27"/>
      <c r="MEO113" s="27"/>
      <c r="MEP113" s="27"/>
      <c r="MEQ113" s="27"/>
      <c r="MER113" s="27"/>
      <c r="MES113" s="27"/>
      <c r="MET113" s="27"/>
      <c r="MEU113" s="27"/>
      <c r="MEV113" s="27"/>
      <c r="MEW113" s="27"/>
      <c r="MEX113" s="27"/>
      <c r="MEY113" s="27"/>
      <c r="MEZ113" s="27"/>
      <c r="MFA113" s="27"/>
      <c r="MFB113" s="27"/>
      <c r="MFC113" s="27"/>
      <c r="MFD113" s="27"/>
      <c r="MFE113" s="27"/>
      <c r="MFF113" s="27"/>
      <c r="MFG113" s="27"/>
      <c r="MFH113" s="27"/>
      <c r="MFI113" s="27"/>
      <c r="MFJ113" s="27"/>
      <c r="MFK113" s="27"/>
      <c r="MFL113" s="27"/>
      <c r="MFM113" s="27"/>
      <c r="MFN113" s="27"/>
      <c r="MFO113" s="27"/>
      <c r="MFP113" s="27"/>
      <c r="MFQ113" s="27"/>
      <c r="MFR113" s="27"/>
      <c r="MFS113" s="27"/>
      <c r="MFT113" s="27"/>
      <c r="MFU113" s="27"/>
      <c r="MFV113" s="27"/>
      <c r="MFW113" s="27"/>
      <c r="MFX113" s="27"/>
      <c r="MFY113" s="27"/>
      <c r="MFZ113" s="27"/>
      <c r="MGA113" s="27"/>
      <c r="MGB113" s="27"/>
      <c r="MGC113" s="27"/>
      <c r="MGD113" s="27"/>
      <c r="MGE113" s="27"/>
      <c r="MGF113" s="27"/>
      <c r="MGG113" s="27"/>
      <c r="MGH113" s="27"/>
      <c r="MGI113" s="27"/>
      <c r="MGJ113" s="27"/>
      <c r="MGK113" s="27"/>
      <c r="MGL113" s="27"/>
      <c r="MGM113" s="27"/>
      <c r="MGN113" s="27"/>
      <c r="MGO113" s="27"/>
      <c r="MGP113" s="27"/>
      <c r="MGQ113" s="27"/>
      <c r="MGR113" s="27"/>
      <c r="MGS113" s="27"/>
      <c r="MGT113" s="27"/>
      <c r="MGU113" s="27"/>
      <c r="MGV113" s="27"/>
      <c r="MGW113" s="27"/>
      <c r="MGX113" s="27"/>
      <c r="MGY113" s="27"/>
      <c r="MGZ113" s="27"/>
      <c r="MHA113" s="27"/>
      <c r="MHB113" s="27"/>
      <c r="MHC113" s="27"/>
      <c r="MHD113" s="27"/>
      <c r="MHE113" s="27"/>
      <c r="MHF113" s="27"/>
      <c r="MHG113" s="27"/>
      <c r="MHH113" s="27"/>
      <c r="MHI113" s="27"/>
      <c r="MHJ113" s="27"/>
      <c r="MHK113" s="27"/>
      <c r="MHL113" s="27"/>
      <c r="MHM113" s="27"/>
      <c r="MHN113" s="27"/>
      <c r="MHO113" s="27"/>
      <c r="MHP113" s="27"/>
      <c r="MHQ113" s="27"/>
      <c r="MHR113" s="27"/>
      <c r="MHS113" s="27"/>
      <c r="MHT113" s="27"/>
      <c r="MHU113" s="27"/>
      <c r="MHV113" s="27"/>
      <c r="MHW113" s="27"/>
      <c r="MHX113" s="27"/>
      <c r="MHY113" s="27"/>
      <c r="MHZ113" s="27"/>
      <c r="MIA113" s="27"/>
      <c r="MIB113" s="27"/>
      <c r="MIC113" s="27"/>
      <c r="MID113" s="27"/>
      <c r="MIE113" s="27"/>
      <c r="MIF113" s="27"/>
      <c r="MIG113" s="27"/>
      <c r="MIH113" s="27"/>
      <c r="MII113" s="27"/>
      <c r="MIJ113" s="27"/>
      <c r="MIK113" s="27"/>
      <c r="MIL113" s="27"/>
      <c r="MIM113" s="27"/>
      <c r="MIN113" s="27"/>
      <c r="MIO113" s="27"/>
      <c r="MIP113" s="27"/>
      <c r="MIQ113" s="27"/>
      <c r="MIR113" s="27"/>
      <c r="MIS113" s="27"/>
      <c r="MIT113" s="27"/>
      <c r="MIU113" s="27"/>
      <c r="MIV113" s="27"/>
      <c r="MIW113" s="27"/>
      <c r="MIX113" s="27"/>
      <c r="MIY113" s="27"/>
      <c r="MIZ113" s="27"/>
      <c r="MJA113" s="27"/>
      <c r="MJB113" s="27"/>
      <c r="MJC113" s="27"/>
      <c r="MJD113" s="27"/>
      <c r="MJE113" s="27"/>
      <c r="MJF113" s="27"/>
      <c r="MJG113" s="27"/>
      <c r="MJH113" s="27"/>
      <c r="MJI113" s="27"/>
      <c r="MJJ113" s="27"/>
      <c r="MJK113" s="27"/>
      <c r="MJL113" s="27"/>
      <c r="MJM113" s="27"/>
      <c r="MJN113" s="27"/>
      <c r="MJO113" s="27"/>
      <c r="MJP113" s="27"/>
      <c r="MJQ113" s="27"/>
      <c r="MJR113" s="27"/>
      <c r="MJS113" s="27"/>
      <c r="MJT113" s="27"/>
      <c r="MJU113" s="27"/>
      <c r="MJV113" s="27"/>
      <c r="MJW113" s="27"/>
      <c r="MJX113" s="27"/>
      <c r="MJY113" s="27"/>
      <c r="MJZ113" s="27"/>
      <c r="MKA113" s="27"/>
      <c r="MKB113" s="27"/>
      <c r="MKC113" s="27"/>
      <c r="MKD113" s="27"/>
      <c r="MKE113" s="27"/>
      <c r="MKF113" s="27"/>
      <c r="MKG113" s="27"/>
      <c r="MKH113" s="27"/>
      <c r="MKI113" s="27"/>
      <c r="MKJ113" s="27"/>
      <c r="MKK113" s="27"/>
      <c r="MKL113" s="27"/>
      <c r="MKM113" s="27"/>
      <c r="MKN113" s="27"/>
      <c r="MKO113" s="27"/>
      <c r="MKP113" s="27"/>
      <c r="MKQ113" s="27"/>
      <c r="MKR113" s="27"/>
      <c r="MKS113" s="27"/>
      <c r="MKT113" s="27"/>
      <c r="MKU113" s="27"/>
      <c r="MKV113" s="27"/>
      <c r="MKW113" s="27"/>
      <c r="MKX113" s="27"/>
      <c r="MKY113" s="27"/>
      <c r="MKZ113" s="27"/>
      <c r="MLA113" s="27"/>
      <c r="MLB113" s="27"/>
      <c r="MLC113" s="27"/>
      <c r="MLD113" s="27"/>
      <c r="MLE113" s="27"/>
      <c r="MLF113" s="27"/>
      <c r="MLG113" s="27"/>
      <c r="MLH113" s="27"/>
      <c r="MLI113" s="27"/>
      <c r="MLJ113" s="27"/>
      <c r="MLK113" s="27"/>
      <c r="MLL113" s="27"/>
      <c r="MLM113" s="27"/>
      <c r="MLN113" s="27"/>
      <c r="MLO113" s="27"/>
      <c r="MLP113" s="27"/>
      <c r="MLQ113" s="27"/>
      <c r="MLR113" s="27"/>
      <c r="MLS113" s="27"/>
      <c r="MLT113" s="27"/>
      <c r="MLU113" s="27"/>
      <c r="MLV113" s="27"/>
      <c r="MLW113" s="27"/>
      <c r="MLX113" s="27"/>
      <c r="MLY113" s="27"/>
      <c r="MLZ113" s="27"/>
      <c r="MMA113" s="27"/>
      <c r="MMB113" s="27"/>
      <c r="MMC113" s="27"/>
      <c r="MMD113" s="27"/>
      <c r="MME113" s="27"/>
      <c r="MMF113" s="27"/>
      <c r="MMG113" s="27"/>
      <c r="MMH113" s="27"/>
      <c r="MMI113" s="27"/>
      <c r="MMJ113" s="27"/>
      <c r="MMK113" s="27"/>
      <c r="MML113" s="27"/>
      <c r="MMM113" s="27"/>
      <c r="MMN113" s="27"/>
      <c r="MMO113" s="27"/>
      <c r="MMP113" s="27"/>
      <c r="MMQ113" s="27"/>
      <c r="MMR113" s="27"/>
      <c r="MMS113" s="27"/>
      <c r="MMT113" s="27"/>
      <c r="MMU113" s="27"/>
      <c r="MMV113" s="27"/>
      <c r="MMW113" s="27"/>
      <c r="MMX113" s="27"/>
      <c r="MMY113" s="27"/>
      <c r="MMZ113" s="27"/>
      <c r="MNA113" s="27"/>
      <c r="MNB113" s="27"/>
      <c r="MNC113" s="27"/>
      <c r="MND113" s="27"/>
      <c r="MNE113" s="27"/>
      <c r="MNF113" s="27"/>
      <c r="MNG113" s="27"/>
      <c r="MNH113" s="27"/>
      <c r="MNI113" s="27"/>
      <c r="MNJ113" s="27"/>
      <c r="MNK113" s="27"/>
      <c r="MNL113" s="27"/>
      <c r="MNM113" s="27"/>
      <c r="MNN113" s="27"/>
      <c r="MNO113" s="27"/>
      <c r="MNP113" s="27"/>
      <c r="MNQ113" s="27"/>
      <c r="MNR113" s="27"/>
      <c r="MNS113" s="27"/>
      <c r="MNT113" s="27"/>
      <c r="MNU113" s="27"/>
      <c r="MNV113" s="27"/>
      <c r="MNW113" s="27"/>
      <c r="MNX113" s="27"/>
      <c r="MNY113" s="27"/>
      <c r="MNZ113" s="27"/>
      <c r="MOA113" s="27"/>
      <c r="MOB113" s="27"/>
      <c r="MOC113" s="27"/>
      <c r="MOD113" s="27"/>
      <c r="MOE113" s="27"/>
      <c r="MOF113" s="27"/>
      <c r="MOG113" s="27"/>
      <c r="MOH113" s="27"/>
      <c r="MOI113" s="27"/>
      <c r="MOJ113" s="27"/>
      <c r="MOK113" s="27"/>
      <c r="MOL113" s="27"/>
      <c r="MOM113" s="27"/>
      <c r="MON113" s="27"/>
      <c r="MOO113" s="27"/>
      <c r="MOP113" s="27"/>
      <c r="MOQ113" s="27"/>
      <c r="MOR113" s="27"/>
      <c r="MOS113" s="27"/>
      <c r="MOT113" s="27"/>
      <c r="MOU113" s="27"/>
      <c r="MOV113" s="27"/>
      <c r="MOW113" s="27"/>
      <c r="MOX113" s="27"/>
      <c r="MOY113" s="27"/>
      <c r="MOZ113" s="27"/>
      <c r="MPA113" s="27"/>
      <c r="MPB113" s="27"/>
      <c r="MPC113" s="27"/>
      <c r="MPD113" s="27"/>
      <c r="MPE113" s="27"/>
      <c r="MPF113" s="27"/>
      <c r="MPG113" s="27"/>
      <c r="MPH113" s="27"/>
      <c r="MPI113" s="27"/>
      <c r="MPJ113" s="27"/>
      <c r="MPK113" s="27"/>
      <c r="MPL113" s="27"/>
      <c r="MPM113" s="27"/>
      <c r="MPN113" s="27"/>
      <c r="MPO113" s="27"/>
      <c r="MPP113" s="27"/>
      <c r="MPQ113" s="27"/>
      <c r="MPR113" s="27"/>
      <c r="MPS113" s="27"/>
      <c r="MPT113" s="27"/>
      <c r="MPU113" s="27"/>
      <c r="MPV113" s="27"/>
      <c r="MPW113" s="27"/>
      <c r="MPX113" s="27"/>
      <c r="MPY113" s="27"/>
      <c r="MPZ113" s="27"/>
      <c r="MQA113" s="27"/>
      <c r="MQB113" s="27"/>
      <c r="MQC113" s="27"/>
      <c r="MQD113" s="27"/>
      <c r="MQE113" s="27"/>
      <c r="MQF113" s="27"/>
      <c r="MQG113" s="27"/>
      <c r="MQH113" s="27"/>
      <c r="MQI113" s="27"/>
      <c r="MQJ113" s="27"/>
      <c r="MQK113" s="27"/>
      <c r="MQL113" s="27"/>
      <c r="MQM113" s="27"/>
      <c r="MQN113" s="27"/>
      <c r="MQO113" s="27"/>
      <c r="MQP113" s="27"/>
      <c r="MQQ113" s="27"/>
      <c r="MQR113" s="27"/>
      <c r="MQS113" s="27"/>
      <c r="MQT113" s="27"/>
      <c r="MQU113" s="27"/>
      <c r="MQV113" s="27"/>
      <c r="MQW113" s="27"/>
      <c r="MQX113" s="27"/>
      <c r="MQY113" s="27"/>
      <c r="MQZ113" s="27"/>
      <c r="MRA113" s="27"/>
      <c r="MRB113" s="27"/>
      <c r="MRC113" s="27"/>
      <c r="MRD113" s="27"/>
      <c r="MRE113" s="27"/>
      <c r="MRF113" s="27"/>
      <c r="MRG113" s="27"/>
      <c r="MRH113" s="27"/>
      <c r="MRI113" s="27"/>
      <c r="MRJ113" s="27"/>
      <c r="MRK113" s="27"/>
      <c r="MRL113" s="27"/>
      <c r="MRM113" s="27"/>
      <c r="MRN113" s="27"/>
      <c r="MRO113" s="27"/>
      <c r="MRP113" s="27"/>
      <c r="MRQ113" s="27"/>
      <c r="MRR113" s="27"/>
      <c r="MRS113" s="27"/>
      <c r="MRT113" s="27"/>
      <c r="MRU113" s="27"/>
      <c r="MRV113" s="27"/>
      <c r="MRW113" s="27"/>
      <c r="MRX113" s="27"/>
      <c r="MRY113" s="27"/>
      <c r="MRZ113" s="27"/>
      <c r="MSA113" s="27"/>
      <c r="MSB113" s="27"/>
      <c r="MSC113" s="27"/>
      <c r="MSD113" s="27"/>
      <c r="MSE113" s="27"/>
      <c r="MSF113" s="27"/>
      <c r="MSG113" s="27"/>
      <c r="MSH113" s="27"/>
      <c r="MSI113" s="27"/>
      <c r="MSJ113" s="27"/>
      <c r="MSK113" s="27"/>
      <c r="MSL113" s="27"/>
      <c r="MSM113" s="27"/>
      <c r="MSN113" s="27"/>
      <c r="MSO113" s="27"/>
      <c r="MSP113" s="27"/>
      <c r="MSQ113" s="27"/>
      <c r="MSR113" s="27"/>
      <c r="MSS113" s="27"/>
      <c r="MST113" s="27"/>
      <c r="MSU113" s="27"/>
      <c r="MSV113" s="27"/>
      <c r="MSW113" s="27"/>
      <c r="MSX113" s="27"/>
      <c r="MSY113" s="27"/>
      <c r="MSZ113" s="27"/>
      <c r="MTA113" s="27"/>
      <c r="MTB113" s="27"/>
      <c r="MTC113" s="27"/>
      <c r="MTD113" s="27"/>
      <c r="MTE113" s="27"/>
      <c r="MTF113" s="27"/>
      <c r="MTG113" s="27"/>
      <c r="MTH113" s="27"/>
      <c r="MTI113" s="27"/>
      <c r="MTJ113" s="27"/>
      <c r="MTK113" s="27"/>
      <c r="MTL113" s="27"/>
      <c r="MTM113" s="27"/>
      <c r="MTN113" s="27"/>
      <c r="MTO113" s="27"/>
      <c r="MTP113" s="27"/>
      <c r="MTQ113" s="27"/>
      <c r="MTR113" s="27"/>
      <c r="MTS113" s="27"/>
      <c r="MTT113" s="27"/>
      <c r="MTU113" s="27"/>
      <c r="MTV113" s="27"/>
      <c r="MTW113" s="27"/>
      <c r="MTX113" s="27"/>
      <c r="MTY113" s="27"/>
      <c r="MTZ113" s="27"/>
      <c r="MUA113" s="27"/>
      <c r="MUB113" s="27"/>
      <c r="MUC113" s="27"/>
      <c r="MUD113" s="27"/>
      <c r="MUE113" s="27"/>
      <c r="MUF113" s="27"/>
      <c r="MUG113" s="27"/>
      <c r="MUH113" s="27"/>
      <c r="MUI113" s="27"/>
      <c r="MUJ113" s="27"/>
      <c r="MUK113" s="27"/>
      <c r="MUL113" s="27"/>
      <c r="MUM113" s="27"/>
      <c r="MUN113" s="27"/>
      <c r="MUO113" s="27"/>
      <c r="MUP113" s="27"/>
      <c r="MUQ113" s="27"/>
      <c r="MUR113" s="27"/>
      <c r="MUS113" s="27"/>
      <c r="MUT113" s="27"/>
      <c r="MUU113" s="27"/>
      <c r="MUV113" s="27"/>
      <c r="MUW113" s="27"/>
      <c r="MUX113" s="27"/>
      <c r="MUY113" s="27"/>
      <c r="MUZ113" s="27"/>
      <c r="MVA113" s="27"/>
      <c r="MVB113" s="27"/>
      <c r="MVC113" s="27"/>
      <c r="MVD113" s="27"/>
      <c r="MVE113" s="27"/>
      <c r="MVF113" s="27"/>
      <c r="MVG113" s="27"/>
      <c r="MVH113" s="27"/>
      <c r="MVI113" s="27"/>
      <c r="MVJ113" s="27"/>
      <c r="MVK113" s="27"/>
      <c r="MVL113" s="27"/>
      <c r="MVM113" s="27"/>
      <c r="MVN113" s="27"/>
      <c r="MVO113" s="27"/>
      <c r="MVP113" s="27"/>
      <c r="MVQ113" s="27"/>
      <c r="MVR113" s="27"/>
      <c r="MVS113" s="27"/>
      <c r="MVT113" s="27"/>
      <c r="MVU113" s="27"/>
      <c r="MVV113" s="27"/>
      <c r="MVW113" s="27"/>
      <c r="MVX113" s="27"/>
      <c r="MVY113" s="27"/>
      <c r="MVZ113" s="27"/>
      <c r="MWA113" s="27"/>
      <c r="MWB113" s="27"/>
      <c r="MWC113" s="27"/>
      <c r="MWD113" s="27"/>
      <c r="MWE113" s="27"/>
      <c r="MWF113" s="27"/>
      <c r="MWG113" s="27"/>
      <c r="MWH113" s="27"/>
      <c r="MWI113" s="27"/>
      <c r="MWJ113" s="27"/>
      <c r="MWK113" s="27"/>
      <c r="MWL113" s="27"/>
      <c r="MWM113" s="27"/>
      <c r="MWN113" s="27"/>
      <c r="MWO113" s="27"/>
      <c r="MWP113" s="27"/>
      <c r="MWQ113" s="27"/>
      <c r="MWR113" s="27"/>
      <c r="MWS113" s="27"/>
      <c r="MWT113" s="27"/>
      <c r="MWU113" s="27"/>
      <c r="MWV113" s="27"/>
      <c r="MWW113" s="27"/>
      <c r="MWX113" s="27"/>
      <c r="MWY113" s="27"/>
      <c r="MWZ113" s="27"/>
      <c r="MXA113" s="27"/>
      <c r="MXB113" s="27"/>
      <c r="MXC113" s="27"/>
      <c r="MXD113" s="27"/>
      <c r="MXE113" s="27"/>
      <c r="MXF113" s="27"/>
      <c r="MXG113" s="27"/>
      <c r="MXH113" s="27"/>
      <c r="MXI113" s="27"/>
      <c r="MXJ113" s="27"/>
      <c r="MXK113" s="27"/>
      <c r="MXL113" s="27"/>
      <c r="MXM113" s="27"/>
      <c r="MXN113" s="27"/>
      <c r="MXO113" s="27"/>
      <c r="MXP113" s="27"/>
      <c r="MXQ113" s="27"/>
      <c r="MXR113" s="27"/>
      <c r="MXS113" s="27"/>
      <c r="MXT113" s="27"/>
      <c r="MXU113" s="27"/>
      <c r="MXV113" s="27"/>
      <c r="MXW113" s="27"/>
      <c r="MXX113" s="27"/>
      <c r="MXY113" s="27"/>
      <c r="MXZ113" s="27"/>
      <c r="MYA113" s="27"/>
      <c r="MYB113" s="27"/>
      <c r="MYC113" s="27"/>
      <c r="MYD113" s="27"/>
      <c r="MYE113" s="27"/>
      <c r="MYF113" s="27"/>
      <c r="MYG113" s="27"/>
      <c r="MYH113" s="27"/>
      <c r="MYI113" s="27"/>
      <c r="MYJ113" s="27"/>
      <c r="MYK113" s="27"/>
      <c r="MYL113" s="27"/>
      <c r="MYM113" s="27"/>
      <c r="MYN113" s="27"/>
      <c r="MYO113" s="27"/>
      <c r="MYP113" s="27"/>
      <c r="MYQ113" s="27"/>
      <c r="MYR113" s="27"/>
      <c r="MYS113" s="27"/>
      <c r="MYT113" s="27"/>
      <c r="MYU113" s="27"/>
      <c r="MYV113" s="27"/>
      <c r="MYW113" s="27"/>
      <c r="MYX113" s="27"/>
      <c r="MYY113" s="27"/>
      <c r="MYZ113" s="27"/>
      <c r="MZA113" s="27"/>
      <c r="MZB113" s="27"/>
      <c r="MZC113" s="27"/>
      <c r="MZD113" s="27"/>
      <c r="MZE113" s="27"/>
      <c r="MZF113" s="27"/>
      <c r="MZG113" s="27"/>
      <c r="MZH113" s="27"/>
      <c r="MZI113" s="27"/>
      <c r="MZJ113" s="27"/>
      <c r="MZK113" s="27"/>
      <c r="MZL113" s="27"/>
      <c r="MZM113" s="27"/>
      <c r="MZN113" s="27"/>
      <c r="MZO113" s="27"/>
      <c r="MZP113" s="27"/>
      <c r="MZQ113" s="27"/>
      <c r="MZR113" s="27"/>
      <c r="MZS113" s="27"/>
      <c r="MZT113" s="27"/>
      <c r="MZU113" s="27"/>
      <c r="MZV113" s="27"/>
      <c r="MZW113" s="27"/>
      <c r="MZX113" s="27"/>
      <c r="MZY113" s="27"/>
      <c r="MZZ113" s="27"/>
      <c r="NAA113" s="27"/>
      <c r="NAB113" s="27"/>
      <c r="NAC113" s="27"/>
      <c r="NAD113" s="27"/>
      <c r="NAE113" s="27"/>
      <c r="NAF113" s="27"/>
      <c r="NAG113" s="27"/>
      <c r="NAH113" s="27"/>
      <c r="NAI113" s="27"/>
      <c r="NAJ113" s="27"/>
      <c r="NAK113" s="27"/>
      <c r="NAL113" s="27"/>
      <c r="NAM113" s="27"/>
      <c r="NAN113" s="27"/>
      <c r="NAO113" s="27"/>
      <c r="NAP113" s="27"/>
      <c r="NAQ113" s="27"/>
      <c r="NAR113" s="27"/>
      <c r="NAS113" s="27"/>
      <c r="NAT113" s="27"/>
      <c r="NAU113" s="27"/>
      <c r="NAV113" s="27"/>
      <c r="NAW113" s="27"/>
      <c r="NAX113" s="27"/>
      <c r="NAY113" s="27"/>
      <c r="NAZ113" s="27"/>
      <c r="NBA113" s="27"/>
      <c r="NBB113" s="27"/>
      <c r="NBC113" s="27"/>
      <c r="NBD113" s="27"/>
      <c r="NBE113" s="27"/>
      <c r="NBF113" s="27"/>
      <c r="NBG113" s="27"/>
      <c r="NBH113" s="27"/>
      <c r="NBI113" s="27"/>
      <c r="NBJ113" s="27"/>
      <c r="NBK113" s="27"/>
      <c r="NBL113" s="27"/>
      <c r="NBM113" s="27"/>
      <c r="NBN113" s="27"/>
      <c r="NBO113" s="27"/>
      <c r="NBP113" s="27"/>
      <c r="NBQ113" s="27"/>
      <c r="NBR113" s="27"/>
      <c r="NBS113" s="27"/>
      <c r="NBT113" s="27"/>
      <c r="NBU113" s="27"/>
      <c r="NBV113" s="27"/>
      <c r="NBW113" s="27"/>
      <c r="NBX113" s="27"/>
      <c r="NBY113" s="27"/>
      <c r="NBZ113" s="27"/>
      <c r="NCA113" s="27"/>
      <c r="NCB113" s="27"/>
      <c r="NCC113" s="27"/>
      <c r="NCD113" s="27"/>
      <c r="NCE113" s="27"/>
      <c r="NCF113" s="27"/>
      <c r="NCG113" s="27"/>
      <c r="NCH113" s="27"/>
      <c r="NCI113" s="27"/>
      <c r="NCJ113" s="27"/>
      <c r="NCK113" s="27"/>
      <c r="NCL113" s="27"/>
      <c r="NCM113" s="27"/>
      <c r="NCN113" s="27"/>
      <c r="NCO113" s="27"/>
      <c r="NCP113" s="27"/>
      <c r="NCQ113" s="27"/>
      <c r="NCR113" s="27"/>
      <c r="NCS113" s="27"/>
      <c r="NCT113" s="27"/>
      <c r="NCU113" s="27"/>
      <c r="NCV113" s="27"/>
      <c r="NCW113" s="27"/>
      <c r="NCX113" s="27"/>
      <c r="NCY113" s="27"/>
      <c r="NCZ113" s="27"/>
      <c r="NDA113" s="27"/>
      <c r="NDB113" s="27"/>
      <c r="NDC113" s="27"/>
      <c r="NDD113" s="27"/>
      <c r="NDE113" s="27"/>
      <c r="NDF113" s="27"/>
      <c r="NDG113" s="27"/>
      <c r="NDH113" s="27"/>
      <c r="NDI113" s="27"/>
      <c r="NDJ113" s="27"/>
      <c r="NDK113" s="27"/>
      <c r="NDL113" s="27"/>
      <c r="NDM113" s="27"/>
      <c r="NDN113" s="27"/>
      <c r="NDO113" s="27"/>
      <c r="NDP113" s="27"/>
      <c r="NDQ113" s="27"/>
      <c r="NDR113" s="27"/>
      <c r="NDS113" s="27"/>
      <c r="NDT113" s="27"/>
      <c r="NDU113" s="27"/>
      <c r="NDV113" s="27"/>
      <c r="NDW113" s="27"/>
      <c r="NDX113" s="27"/>
      <c r="NDY113" s="27"/>
      <c r="NDZ113" s="27"/>
      <c r="NEA113" s="27"/>
      <c r="NEB113" s="27"/>
      <c r="NEC113" s="27"/>
      <c r="NED113" s="27"/>
      <c r="NEE113" s="27"/>
      <c r="NEF113" s="27"/>
      <c r="NEG113" s="27"/>
      <c r="NEH113" s="27"/>
      <c r="NEI113" s="27"/>
      <c r="NEJ113" s="27"/>
      <c r="NEK113" s="27"/>
      <c r="NEL113" s="27"/>
      <c r="NEM113" s="27"/>
      <c r="NEN113" s="27"/>
      <c r="NEO113" s="27"/>
      <c r="NEP113" s="27"/>
      <c r="NEQ113" s="27"/>
      <c r="NER113" s="27"/>
      <c r="NES113" s="27"/>
      <c r="NET113" s="27"/>
      <c r="NEU113" s="27"/>
      <c r="NEV113" s="27"/>
      <c r="NEW113" s="27"/>
      <c r="NEX113" s="27"/>
      <c r="NEY113" s="27"/>
      <c r="NEZ113" s="27"/>
      <c r="NFA113" s="27"/>
      <c r="NFB113" s="27"/>
      <c r="NFC113" s="27"/>
      <c r="NFD113" s="27"/>
      <c r="NFE113" s="27"/>
      <c r="NFF113" s="27"/>
      <c r="NFG113" s="27"/>
      <c r="NFH113" s="27"/>
      <c r="NFI113" s="27"/>
      <c r="NFJ113" s="27"/>
      <c r="NFK113" s="27"/>
      <c r="NFL113" s="27"/>
      <c r="NFM113" s="27"/>
      <c r="NFN113" s="27"/>
      <c r="NFO113" s="27"/>
      <c r="NFP113" s="27"/>
      <c r="NFQ113" s="27"/>
      <c r="NFR113" s="27"/>
      <c r="NFS113" s="27"/>
      <c r="NFT113" s="27"/>
      <c r="NFU113" s="27"/>
      <c r="NFV113" s="27"/>
      <c r="NFW113" s="27"/>
      <c r="NFX113" s="27"/>
      <c r="NFY113" s="27"/>
      <c r="NFZ113" s="27"/>
      <c r="NGA113" s="27"/>
      <c r="NGB113" s="27"/>
      <c r="NGC113" s="27"/>
      <c r="NGD113" s="27"/>
      <c r="NGE113" s="27"/>
      <c r="NGF113" s="27"/>
      <c r="NGG113" s="27"/>
      <c r="NGH113" s="27"/>
      <c r="NGI113" s="27"/>
      <c r="NGJ113" s="27"/>
      <c r="NGK113" s="27"/>
      <c r="NGL113" s="27"/>
      <c r="NGM113" s="27"/>
      <c r="NGN113" s="27"/>
      <c r="NGO113" s="27"/>
      <c r="NGP113" s="27"/>
      <c r="NGQ113" s="27"/>
      <c r="NGR113" s="27"/>
      <c r="NGS113" s="27"/>
      <c r="NGT113" s="27"/>
      <c r="NGU113" s="27"/>
      <c r="NGV113" s="27"/>
      <c r="NGW113" s="27"/>
      <c r="NGX113" s="27"/>
      <c r="NGY113" s="27"/>
      <c r="NGZ113" s="27"/>
      <c r="NHA113" s="27"/>
      <c r="NHB113" s="27"/>
      <c r="NHC113" s="27"/>
      <c r="NHD113" s="27"/>
      <c r="NHE113" s="27"/>
      <c r="NHF113" s="27"/>
      <c r="NHG113" s="27"/>
      <c r="NHH113" s="27"/>
      <c r="NHI113" s="27"/>
      <c r="NHJ113" s="27"/>
      <c r="NHK113" s="27"/>
      <c r="NHL113" s="27"/>
      <c r="NHM113" s="27"/>
      <c r="NHN113" s="27"/>
      <c r="NHO113" s="27"/>
      <c r="NHP113" s="27"/>
      <c r="NHQ113" s="27"/>
      <c r="NHR113" s="27"/>
      <c r="NHS113" s="27"/>
      <c r="NHT113" s="27"/>
      <c r="NHU113" s="27"/>
      <c r="NHV113" s="27"/>
      <c r="NHW113" s="27"/>
      <c r="NHX113" s="27"/>
      <c r="NHY113" s="27"/>
      <c r="NHZ113" s="27"/>
      <c r="NIA113" s="27"/>
      <c r="NIB113" s="27"/>
      <c r="NIC113" s="27"/>
      <c r="NID113" s="27"/>
      <c r="NIE113" s="27"/>
      <c r="NIF113" s="27"/>
      <c r="NIG113" s="27"/>
      <c r="NIH113" s="27"/>
      <c r="NII113" s="27"/>
      <c r="NIJ113" s="27"/>
      <c r="NIK113" s="27"/>
      <c r="NIL113" s="27"/>
      <c r="NIM113" s="27"/>
      <c r="NIN113" s="27"/>
      <c r="NIO113" s="27"/>
      <c r="NIP113" s="27"/>
      <c r="NIQ113" s="27"/>
      <c r="NIR113" s="27"/>
      <c r="NIS113" s="27"/>
      <c r="NIT113" s="27"/>
      <c r="NIU113" s="27"/>
      <c r="NIV113" s="27"/>
      <c r="NIW113" s="27"/>
      <c r="NIX113" s="27"/>
      <c r="NIY113" s="27"/>
      <c r="NIZ113" s="27"/>
      <c r="NJA113" s="27"/>
      <c r="NJB113" s="27"/>
      <c r="NJC113" s="27"/>
      <c r="NJD113" s="27"/>
      <c r="NJE113" s="27"/>
      <c r="NJF113" s="27"/>
      <c r="NJG113" s="27"/>
      <c r="NJH113" s="27"/>
      <c r="NJI113" s="27"/>
      <c r="NJJ113" s="27"/>
      <c r="NJK113" s="27"/>
      <c r="NJL113" s="27"/>
      <c r="NJM113" s="27"/>
      <c r="NJN113" s="27"/>
      <c r="NJO113" s="27"/>
      <c r="NJP113" s="27"/>
      <c r="NJQ113" s="27"/>
      <c r="NJR113" s="27"/>
      <c r="NJS113" s="27"/>
      <c r="NJT113" s="27"/>
      <c r="NJU113" s="27"/>
      <c r="NJV113" s="27"/>
      <c r="NJW113" s="27"/>
      <c r="NJX113" s="27"/>
      <c r="NJY113" s="27"/>
      <c r="NJZ113" s="27"/>
      <c r="NKA113" s="27"/>
      <c r="NKB113" s="27"/>
      <c r="NKC113" s="27"/>
      <c r="NKD113" s="27"/>
      <c r="NKE113" s="27"/>
      <c r="NKF113" s="27"/>
      <c r="NKG113" s="27"/>
      <c r="NKH113" s="27"/>
      <c r="NKI113" s="27"/>
      <c r="NKJ113" s="27"/>
      <c r="NKK113" s="27"/>
      <c r="NKL113" s="27"/>
      <c r="NKM113" s="27"/>
      <c r="NKN113" s="27"/>
      <c r="NKO113" s="27"/>
      <c r="NKP113" s="27"/>
      <c r="NKQ113" s="27"/>
      <c r="NKR113" s="27"/>
      <c r="NKS113" s="27"/>
      <c r="NKT113" s="27"/>
      <c r="NKU113" s="27"/>
      <c r="NKV113" s="27"/>
      <c r="NKW113" s="27"/>
      <c r="NKX113" s="27"/>
      <c r="NKY113" s="27"/>
      <c r="NKZ113" s="27"/>
      <c r="NLA113" s="27"/>
      <c r="NLB113" s="27"/>
      <c r="NLC113" s="27"/>
      <c r="NLD113" s="27"/>
      <c r="NLE113" s="27"/>
      <c r="NLF113" s="27"/>
      <c r="NLG113" s="27"/>
      <c r="NLH113" s="27"/>
      <c r="NLI113" s="27"/>
      <c r="NLJ113" s="27"/>
      <c r="NLK113" s="27"/>
      <c r="NLL113" s="27"/>
      <c r="NLM113" s="27"/>
      <c r="NLN113" s="27"/>
      <c r="NLO113" s="27"/>
      <c r="NLP113" s="27"/>
      <c r="NLQ113" s="27"/>
      <c r="NLR113" s="27"/>
      <c r="NLS113" s="27"/>
      <c r="NLT113" s="27"/>
      <c r="NLU113" s="27"/>
      <c r="NLV113" s="27"/>
      <c r="NLW113" s="27"/>
      <c r="NLX113" s="27"/>
      <c r="NLY113" s="27"/>
      <c r="NLZ113" s="27"/>
      <c r="NMA113" s="27"/>
      <c r="NMB113" s="27"/>
      <c r="NMC113" s="27"/>
      <c r="NMD113" s="27"/>
      <c r="NME113" s="27"/>
      <c r="NMF113" s="27"/>
      <c r="NMG113" s="27"/>
      <c r="NMH113" s="27"/>
      <c r="NMI113" s="27"/>
      <c r="NMJ113" s="27"/>
      <c r="NMK113" s="27"/>
      <c r="NML113" s="27"/>
      <c r="NMM113" s="27"/>
      <c r="NMN113" s="27"/>
      <c r="NMO113" s="27"/>
      <c r="NMP113" s="27"/>
      <c r="NMQ113" s="27"/>
      <c r="NMR113" s="27"/>
      <c r="NMS113" s="27"/>
      <c r="NMT113" s="27"/>
      <c r="NMU113" s="27"/>
      <c r="NMV113" s="27"/>
      <c r="NMW113" s="27"/>
      <c r="NMX113" s="27"/>
      <c r="NMY113" s="27"/>
      <c r="NMZ113" s="27"/>
      <c r="NNA113" s="27"/>
      <c r="NNB113" s="27"/>
      <c r="NNC113" s="27"/>
      <c r="NND113" s="27"/>
      <c r="NNE113" s="27"/>
      <c r="NNF113" s="27"/>
      <c r="NNG113" s="27"/>
      <c r="NNH113" s="27"/>
      <c r="NNI113" s="27"/>
      <c r="NNJ113" s="27"/>
      <c r="NNK113" s="27"/>
      <c r="NNL113" s="27"/>
      <c r="NNM113" s="27"/>
      <c r="NNN113" s="27"/>
      <c r="NNO113" s="27"/>
      <c r="NNP113" s="27"/>
      <c r="NNQ113" s="27"/>
      <c r="NNR113" s="27"/>
      <c r="NNS113" s="27"/>
      <c r="NNT113" s="27"/>
      <c r="NNU113" s="27"/>
      <c r="NNV113" s="27"/>
      <c r="NNW113" s="27"/>
      <c r="NNX113" s="27"/>
      <c r="NNY113" s="27"/>
      <c r="NNZ113" s="27"/>
      <c r="NOA113" s="27"/>
      <c r="NOB113" s="27"/>
      <c r="NOC113" s="27"/>
      <c r="NOD113" s="27"/>
      <c r="NOE113" s="27"/>
      <c r="NOF113" s="27"/>
      <c r="NOG113" s="27"/>
      <c r="NOH113" s="27"/>
      <c r="NOI113" s="27"/>
      <c r="NOJ113" s="27"/>
      <c r="NOK113" s="27"/>
      <c r="NOL113" s="27"/>
      <c r="NOM113" s="27"/>
      <c r="NON113" s="27"/>
      <c r="NOO113" s="27"/>
      <c r="NOP113" s="27"/>
      <c r="NOQ113" s="27"/>
      <c r="NOR113" s="27"/>
      <c r="NOS113" s="27"/>
      <c r="NOT113" s="27"/>
      <c r="NOU113" s="27"/>
      <c r="NOV113" s="27"/>
      <c r="NOW113" s="27"/>
      <c r="NOX113" s="27"/>
      <c r="NOY113" s="27"/>
      <c r="NOZ113" s="27"/>
      <c r="NPA113" s="27"/>
      <c r="NPB113" s="27"/>
      <c r="NPC113" s="27"/>
      <c r="NPD113" s="27"/>
      <c r="NPE113" s="27"/>
      <c r="NPF113" s="27"/>
      <c r="NPG113" s="27"/>
      <c r="NPH113" s="27"/>
      <c r="NPI113" s="27"/>
      <c r="NPJ113" s="27"/>
      <c r="NPK113" s="27"/>
      <c r="NPL113" s="27"/>
      <c r="NPM113" s="27"/>
      <c r="NPN113" s="27"/>
      <c r="NPO113" s="27"/>
      <c r="NPP113" s="27"/>
      <c r="NPQ113" s="27"/>
      <c r="NPR113" s="27"/>
      <c r="NPS113" s="27"/>
      <c r="NPT113" s="27"/>
      <c r="NPU113" s="27"/>
      <c r="NPV113" s="27"/>
      <c r="NPW113" s="27"/>
      <c r="NPX113" s="27"/>
      <c r="NPY113" s="27"/>
      <c r="NPZ113" s="27"/>
      <c r="NQA113" s="27"/>
      <c r="NQB113" s="27"/>
      <c r="NQC113" s="27"/>
      <c r="NQD113" s="27"/>
      <c r="NQE113" s="27"/>
      <c r="NQF113" s="27"/>
      <c r="NQG113" s="27"/>
      <c r="NQH113" s="27"/>
      <c r="NQI113" s="27"/>
      <c r="NQJ113" s="27"/>
      <c r="NQK113" s="27"/>
      <c r="NQL113" s="27"/>
      <c r="NQM113" s="27"/>
      <c r="NQN113" s="27"/>
      <c r="NQO113" s="27"/>
      <c r="NQP113" s="27"/>
      <c r="NQQ113" s="27"/>
      <c r="NQR113" s="27"/>
      <c r="NQS113" s="27"/>
      <c r="NQT113" s="27"/>
      <c r="NQU113" s="27"/>
      <c r="NQV113" s="27"/>
      <c r="NQW113" s="27"/>
      <c r="NQX113" s="27"/>
      <c r="NQY113" s="27"/>
      <c r="NQZ113" s="27"/>
      <c r="NRA113" s="27"/>
      <c r="NRB113" s="27"/>
      <c r="NRC113" s="27"/>
      <c r="NRD113" s="27"/>
      <c r="NRE113" s="27"/>
      <c r="NRF113" s="27"/>
      <c r="NRG113" s="27"/>
      <c r="NRH113" s="27"/>
      <c r="NRI113" s="27"/>
      <c r="NRJ113" s="27"/>
      <c r="NRK113" s="27"/>
      <c r="NRL113" s="27"/>
      <c r="NRM113" s="27"/>
      <c r="NRN113" s="27"/>
      <c r="NRO113" s="27"/>
      <c r="NRP113" s="27"/>
      <c r="NRQ113" s="27"/>
      <c r="NRR113" s="27"/>
      <c r="NRS113" s="27"/>
      <c r="NRT113" s="27"/>
      <c r="NRU113" s="27"/>
      <c r="NRV113" s="27"/>
      <c r="NRW113" s="27"/>
      <c r="NRX113" s="27"/>
      <c r="NRY113" s="27"/>
      <c r="NRZ113" s="27"/>
      <c r="NSA113" s="27"/>
      <c r="NSB113" s="27"/>
      <c r="NSC113" s="27"/>
      <c r="NSD113" s="27"/>
      <c r="NSE113" s="27"/>
      <c r="NSF113" s="27"/>
      <c r="NSG113" s="27"/>
      <c r="NSH113" s="27"/>
      <c r="NSI113" s="27"/>
      <c r="NSJ113" s="27"/>
      <c r="NSK113" s="27"/>
      <c r="NSL113" s="27"/>
      <c r="NSM113" s="27"/>
      <c r="NSN113" s="27"/>
      <c r="NSO113" s="27"/>
      <c r="NSP113" s="27"/>
      <c r="NSQ113" s="27"/>
      <c r="NSR113" s="27"/>
      <c r="NSS113" s="27"/>
      <c r="NST113" s="27"/>
      <c r="NSU113" s="27"/>
      <c r="NSV113" s="27"/>
      <c r="NSW113" s="27"/>
      <c r="NSX113" s="27"/>
      <c r="NSY113" s="27"/>
      <c r="NSZ113" s="27"/>
      <c r="NTA113" s="27"/>
      <c r="NTB113" s="27"/>
      <c r="NTC113" s="27"/>
      <c r="NTD113" s="27"/>
      <c r="NTE113" s="27"/>
      <c r="NTF113" s="27"/>
      <c r="NTG113" s="27"/>
      <c r="NTH113" s="27"/>
      <c r="NTI113" s="27"/>
      <c r="NTJ113" s="27"/>
      <c r="NTK113" s="27"/>
      <c r="NTL113" s="27"/>
      <c r="NTM113" s="27"/>
      <c r="NTN113" s="27"/>
      <c r="NTO113" s="27"/>
      <c r="NTP113" s="27"/>
      <c r="NTQ113" s="27"/>
      <c r="NTR113" s="27"/>
      <c r="NTS113" s="27"/>
      <c r="NTT113" s="27"/>
      <c r="NTU113" s="27"/>
      <c r="NTV113" s="27"/>
      <c r="NTW113" s="27"/>
      <c r="NTX113" s="27"/>
      <c r="NTY113" s="27"/>
      <c r="NTZ113" s="27"/>
      <c r="NUA113" s="27"/>
      <c r="NUB113" s="27"/>
      <c r="NUC113" s="27"/>
      <c r="NUD113" s="27"/>
      <c r="NUE113" s="27"/>
      <c r="NUF113" s="27"/>
      <c r="NUG113" s="27"/>
      <c r="NUH113" s="27"/>
      <c r="NUI113" s="27"/>
      <c r="NUJ113" s="27"/>
      <c r="NUK113" s="27"/>
      <c r="NUL113" s="27"/>
      <c r="NUM113" s="27"/>
      <c r="NUN113" s="27"/>
      <c r="NUO113" s="27"/>
      <c r="NUP113" s="27"/>
      <c r="NUQ113" s="27"/>
      <c r="NUR113" s="27"/>
      <c r="NUS113" s="27"/>
      <c r="NUT113" s="27"/>
      <c r="NUU113" s="27"/>
      <c r="NUV113" s="27"/>
      <c r="NUW113" s="27"/>
      <c r="NUX113" s="27"/>
      <c r="NUY113" s="27"/>
      <c r="NUZ113" s="27"/>
      <c r="NVA113" s="27"/>
      <c r="NVB113" s="27"/>
      <c r="NVC113" s="27"/>
      <c r="NVD113" s="27"/>
      <c r="NVE113" s="27"/>
      <c r="NVF113" s="27"/>
      <c r="NVG113" s="27"/>
      <c r="NVH113" s="27"/>
      <c r="NVI113" s="27"/>
      <c r="NVJ113" s="27"/>
      <c r="NVK113" s="27"/>
      <c r="NVL113" s="27"/>
      <c r="NVM113" s="27"/>
      <c r="NVN113" s="27"/>
      <c r="NVO113" s="27"/>
      <c r="NVP113" s="27"/>
      <c r="NVQ113" s="27"/>
      <c r="NVR113" s="27"/>
      <c r="NVS113" s="27"/>
      <c r="NVT113" s="27"/>
      <c r="NVU113" s="27"/>
      <c r="NVV113" s="27"/>
      <c r="NVW113" s="27"/>
      <c r="NVX113" s="27"/>
      <c r="NVY113" s="27"/>
      <c r="NVZ113" s="27"/>
      <c r="NWA113" s="27"/>
      <c r="NWB113" s="27"/>
      <c r="NWC113" s="27"/>
      <c r="NWD113" s="27"/>
      <c r="NWE113" s="27"/>
      <c r="NWF113" s="27"/>
      <c r="NWG113" s="27"/>
      <c r="NWH113" s="27"/>
      <c r="NWI113" s="27"/>
      <c r="NWJ113" s="27"/>
      <c r="NWK113" s="27"/>
      <c r="NWL113" s="27"/>
      <c r="NWM113" s="27"/>
      <c r="NWN113" s="27"/>
      <c r="NWO113" s="27"/>
      <c r="NWP113" s="27"/>
      <c r="NWQ113" s="27"/>
      <c r="NWR113" s="27"/>
      <c r="NWS113" s="27"/>
      <c r="NWT113" s="27"/>
      <c r="NWU113" s="27"/>
      <c r="NWV113" s="27"/>
      <c r="NWW113" s="27"/>
      <c r="NWX113" s="27"/>
      <c r="NWY113" s="27"/>
      <c r="NWZ113" s="27"/>
      <c r="NXA113" s="27"/>
      <c r="NXB113" s="27"/>
      <c r="NXC113" s="27"/>
      <c r="NXD113" s="27"/>
      <c r="NXE113" s="27"/>
      <c r="NXF113" s="27"/>
      <c r="NXG113" s="27"/>
      <c r="NXH113" s="27"/>
      <c r="NXI113" s="27"/>
      <c r="NXJ113" s="27"/>
      <c r="NXK113" s="27"/>
      <c r="NXL113" s="27"/>
      <c r="NXM113" s="27"/>
      <c r="NXN113" s="27"/>
      <c r="NXO113" s="27"/>
      <c r="NXP113" s="27"/>
      <c r="NXQ113" s="27"/>
      <c r="NXR113" s="27"/>
      <c r="NXS113" s="27"/>
      <c r="NXT113" s="27"/>
      <c r="NXU113" s="27"/>
      <c r="NXV113" s="27"/>
      <c r="NXW113" s="27"/>
      <c r="NXX113" s="27"/>
      <c r="NXY113" s="27"/>
      <c r="NXZ113" s="27"/>
      <c r="NYA113" s="27"/>
      <c r="NYB113" s="27"/>
      <c r="NYC113" s="27"/>
      <c r="NYD113" s="27"/>
      <c r="NYE113" s="27"/>
      <c r="NYF113" s="27"/>
      <c r="NYG113" s="27"/>
      <c r="NYH113" s="27"/>
      <c r="NYI113" s="27"/>
      <c r="NYJ113" s="27"/>
      <c r="NYK113" s="27"/>
      <c r="NYL113" s="27"/>
      <c r="NYM113" s="27"/>
      <c r="NYN113" s="27"/>
      <c r="NYO113" s="27"/>
      <c r="NYP113" s="27"/>
      <c r="NYQ113" s="27"/>
      <c r="NYR113" s="27"/>
      <c r="NYS113" s="27"/>
      <c r="NYT113" s="27"/>
      <c r="NYU113" s="27"/>
      <c r="NYV113" s="27"/>
      <c r="NYW113" s="27"/>
      <c r="NYX113" s="27"/>
      <c r="NYY113" s="27"/>
      <c r="NYZ113" s="27"/>
      <c r="NZA113" s="27"/>
      <c r="NZB113" s="27"/>
      <c r="NZC113" s="27"/>
      <c r="NZD113" s="27"/>
      <c r="NZE113" s="27"/>
      <c r="NZF113" s="27"/>
      <c r="NZG113" s="27"/>
      <c r="NZH113" s="27"/>
      <c r="NZI113" s="27"/>
      <c r="NZJ113" s="27"/>
      <c r="NZK113" s="27"/>
      <c r="NZL113" s="27"/>
      <c r="NZM113" s="27"/>
      <c r="NZN113" s="27"/>
      <c r="NZO113" s="27"/>
      <c r="NZP113" s="27"/>
      <c r="NZQ113" s="27"/>
      <c r="NZR113" s="27"/>
      <c r="NZS113" s="27"/>
      <c r="NZT113" s="27"/>
      <c r="NZU113" s="27"/>
      <c r="NZV113" s="27"/>
      <c r="NZW113" s="27"/>
      <c r="NZX113" s="27"/>
      <c r="NZY113" s="27"/>
      <c r="NZZ113" s="27"/>
      <c r="OAA113" s="27"/>
      <c r="OAB113" s="27"/>
      <c r="OAC113" s="27"/>
      <c r="OAD113" s="27"/>
      <c r="OAE113" s="27"/>
      <c r="OAF113" s="27"/>
      <c r="OAG113" s="27"/>
      <c r="OAH113" s="27"/>
      <c r="OAI113" s="27"/>
      <c r="OAJ113" s="27"/>
      <c r="OAK113" s="27"/>
      <c r="OAL113" s="27"/>
      <c r="OAM113" s="27"/>
      <c r="OAN113" s="27"/>
      <c r="OAO113" s="27"/>
      <c r="OAP113" s="27"/>
      <c r="OAQ113" s="27"/>
      <c r="OAR113" s="27"/>
      <c r="OAS113" s="27"/>
      <c r="OAT113" s="27"/>
      <c r="OAU113" s="27"/>
      <c r="OAV113" s="27"/>
      <c r="OAW113" s="27"/>
      <c r="OAX113" s="27"/>
      <c r="OAY113" s="27"/>
      <c r="OAZ113" s="27"/>
      <c r="OBA113" s="27"/>
      <c r="OBB113" s="27"/>
      <c r="OBC113" s="27"/>
      <c r="OBD113" s="27"/>
      <c r="OBE113" s="27"/>
      <c r="OBF113" s="27"/>
      <c r="OBG113" s="27"/>
      <c r="OBH113" s="27"/>
      <c r="OBI113" s="27"/>
      <c r="OBJ113" s="27"/>
      <c r="OBK113" s="27"/>
      <c r="OBL113" s="27"/>
      <c r="OBM113" s="27"/>
      <c r="OBN113" s="27"/>
      <c r="OBO113" s="27"/>
      <c r="OBP113" s="27"/>
      <c r="OBQ113" s="27"/>
      <c r="OBR113" s="27"/>
      <c r="OBS113" s="27"/>
      <c r="OBT113" s="27"/>
      <c r="OBU113" s="27"/>
      <c r="OBV113" s="27"/>
      <c r="OBW113" s="27"/>
      <c r="OBX113" s="27"/>
      <c r="OBY113" s="27"/>
      <c r="OBZ113" s="27"/>
      <c r="OCA113" s="27"/>
      <c r="OCB113" s="27"/>
      <c r="OCC113" s="27"/>
      <c r="OCD113" s="27"/>
      <c r="OCE113" s="27"/>
      <c r="OCF113" s="27"/>
      <c r="OCG113" s="27"/>
      <c r="OCH113" s="27"/>
      <c r="OCI113" s="27"/>
      <c r="OCJ113" s="27"/>
      <c r="OCK113" s="27"/>
      <c r="OCL113" s="27"/>
      <c r="OCM113" s="27"/>
      <c r="OCN113" s="27"/>
      <c r="OCO113" s="27"/>
      <c r="OCP113" s="27"/>
      <c r="OCQ113" s="27"/>
      <c r="OCR113" s="27"/>
      <c r="OCS113" s="27"/>
      <c r="OCT113" s="27"/>
      <c r="OCU113" s="27"/>
      <c r="OCV113" s="27"/>
      <c r="OCW113" s="27"/>
      <c r="OCX113" s="27"/>
      <c r="OCY113" s="27"/>
      <c r="OCZ113" s="27"/>
      <c r="ODA113" s="27"/>
      <c r="ODB113" s="27"/>
      <c r="ODC113" s="27"/>
      <c r="ODD113" s="27"/>
      <c r="ODE113" s="27"/>
      <c r="ODF113" s="27"/>
      <c r="ODG113" s="27"/>
      <c r="ODH113" s="27"/>
      <c r="ODI113" s="27"/>
      <c r="ODJ113" s="27"/>
      <c r="ODK113" s="27"/>
      <c r="ODL113" s="27"/>
      <c r="ODM113" s="27"/>
      <c r="ODN113" s="27"/>
      <c r="ODO113" s="27"/>
      <c r="ODP113" s="27"/>
      <c r="ODQ113" s="27"/>
      <c r="ODR113" s="27"/>
      <c r="ODS113" s="27"/>
      <c r="ODT113" s="27"/>
      <c r="ODU113" s="27"/>
      <c r="ODV113" s="27"/>
      <c r="ODW113" s="27"/>
      <c r="ODX113" s="27"/>
      <c r="ODY113" s="27"/>
      <c r="ODZ113" s="27"/>
      <c r="OEA113" s="27"/>
      <c r="OEB113" s="27"/>
      <c r="OEC113" s="27"/>
      <c r="OED113" s="27"/>
      <c r="OEE113" s="27"/>
      <c r="OEF113" s="27"/>
      <c r="OEG113" s="27"/>
      <c r="OEH113" s="27"/>
      <c r="OEI113" s="27"/>
      <c r="OEJ113" s="27"/>
      <c r="OEK113" s="27"/>
      <c r="OEL113" s="27"/>
      <c r="OEM113" s="27"/>
      <c r="OEN113" s="27"/>
      <c r="OEO113" s="27"/>
      <c r="OEP113" s="27"/>
      <c r="OEQ113" s="27"/>
      <c r="OER113" s="27"/>
      <c r="OES113" s="27"/>
      <c r="OET113" s="27"/>
      <c r="OEU113" s="27"/>
      <c r="OEV113" s="27"/>
      <c r="OEW113" s="27"/>
      <c r="OEX113" s="27"/>
      <c r="OEY113" s="27"/>
      <c r="OEZ113" s="27"/>
      <c r="OFA113" s="27"/>
      <c r="OFB113" s="27"/>
      <c r="OFC113" s="27"/>
      <c r="OFD113" s="27"/>
      <c r="OFE113" s="27"/>
      <c r="OFF113" s="27"/>
      <c r="OFG113" s="27"/>
      <c r="OFH113" s="27"/>
      <c r="OFI113" s="27"/>
      <c r="OFJ113" s="27"/>
      <c r="OFK113" s="27"/>
      <c r="OFL113" s="27"/>
      <c r="OFM113" s="27"/>
      <c r="OFN113" s="27"/>
      <c r="OFO113" s="27"/>
      <c r="OFP113" s="27"/>
      <c r="OFQ113" s="27"/>
      <c r="OFR113" s="27"/>
      <c r="OFS113" s="27"/>
      <c r="OFT113" s="27"/>
      <c r="OFU113" s="27"/>
      <c r="OFV113" s="27"/>
      <c r="OFW113" s="27"/>
      <c r="OFX113" s="27"/>
      <c r="OFY113" s="27"/>
      <c r="OFZ113" s="27"/>
      <c r="OGA113" s="27"/>
      <c r="OGB113" s="27"/>
      <c r="OGC113" s="27"/>
      <c r="OGD113" s="27"/>
      <c r="OGE113" s="27"/>
      <c r="OGF113" s="27"/>
      <c r="OGG113" s="27"/>
      <c r="OGH113" s="27"/>
      <c r="OGI113" s="27"/>
      <c r="OGJ113" s="27"/>
      <c r="OGK113" s="27"/>
      <c r="OGL113" s="27"/>
      <c r="OGM113" s="27"/>
      <c r="OGN113" s="27"/>
      <c r="OGO113" s="27"/>
      <c r="OGP113" s="27"/>
      <c r="OGQ113" s="27"/>
      <c r="OGR113" s="27"/>
      <c r="OGS113" s="27"/>
      <c r="OGT113" s="27"/>
      <c r="OGU113" s="27"/>
      <c r="OGV113" s="27"/>
      <c r="OGW113" s="27"/>
      <c r="OGX113" s="27"/>
      <c r="OGY113" s="27"/>
      <c r="OGZ113" s="27"/>
      <c r="OHA113" s="27"/>
      <c r="OHB113" s="27"/>
      <c r="OHC113" s="27"/>
      <c r="OHD113" s="27"/>
      <c r="OHE113" s="27"/>
      <c r="OHF113" s="27"/>
      <c r="OHG113" s="27"/>
      <c r="OHH113" s="27"/>
      <c r="OHI113" s="27"/>
      <c r="OHJ113" s="27"/>
      <c r="OHK113" s="27"/>
      <c r="OHL113" s="27"/>
      <c r="OHM113" s="27"/>
      <c r="OHN113" s="27"/>
      <c r="OHO113" s="27"/>
      <c r="OHP113" s="27"/>
      <c r="OHQ113" s="27"/>
      <c r="OHR113" s="27"/>
      <c r="OHS113" s="27"/>
      <c r="OHT113" s="27"/>
      <c r="OHU113" s="27"/>
      <c r="OHV113" s="27"/>
      <c r="OHW113" s="27"/>
      <c r="OHX113" s="27"/>
      <c r="OHY113" s="27"/>
      <c r="OHZ113" s="27"/>
      <c r="OIA113" s="27"/>
      <c r="OIB113" s="27"/>
      <c r="OIC113" s="27"/>
      <c r="OID113" s="27"/>
      <c r="OIE113" s="27"/>
      <c r="OIF113" s="27"/>
      <c r="OIG113" s="27"/>
      <c r="OIH113" s="27"/>
      <c r="OII113" s="27"/>
      <c r="OIJ113" s="27"/>
      <c r="OIK113" s="27"/>
      <c r="OIL113" s="27"/>
      <c r="OIM113" s="27"/>
      <c r="OIN113" s="27"/>
      <c r="OIO113" s="27"/>
      <c r="OIP113" s="27"/>
      <c r="OIQ113" s="27"/>
      <c r="OIR113" s="27"/>
      <c r="OIS113" s="27"/>
      <c r="OIT113" s="27"/>
      <c r="OIU113" s="27"/>
      <c r="OIV113" s="27"/>
      <c r="OIW113" s="27"/>
      <c r="OIX113" s="27"/>
      <c r="OIY113" s="27"/>
      <c r="OIZ113" s="27"/>
      <c r="OJA113" s="27"/>
      <c r="OJB113" s="27"/>
      <c r="OJC113" s="27"/>
      <c r="OJD113" s="27"/>
      <c r="OJE113" s="27"/>
      <c r="OJF113" s="27"/>
      <c r="OJG113" s="27"/>
      <c r="OJH113" s="27"/>
      <c r="OJI113" s="27"/>
      <c r="OJJ113" s="27"/>
      <c r="OJK113" s="27"/>
      <c r="OJL113" s="27"/>
      <c r="OJM113" s="27"/>
      <c r="OJN113" s="27"/>
      <c r="OJO113" s="27"/>
      <c r="OJP113" s="27"/>
      <c r="OJQ113" s="27"/>
      <c r="OJR113" s="27"/>
      <c r="OJS113" s="27"/>
      <c r="OJT113" s="27"/>
      <c r="OJU113" s="27"/>
      <c r="OJV113" s="27"/>
      <c r="OJW113" s="27"/>
      <c r="OJX113" s="27"/>
      <c r="OJY113" s="27"/>
      <c r="OJZ113" s="27"/>
      <c r="OKA113" s="27"/>
      <c r="OKB113" s="27"/>
      <c r="OKC113" s="27"/>
      <c r="OKD113" s="27"/>
      <c r="OKE113" s="27"/>
      <c r="OKF113" s="27"/>
      <c r="OKG113" s="27"/>
      <c r="OKH113" s="27"/>
      <c r="OKI113" s="27"/>
      <c r="OKJ113" s="27"/>
      <c r="OKK113" s="27"/>
      <c r="OKL113" s="27"/>
      <c r="OKM113" s="27"/>
      <c r="OKN113" s="27"/>
      <c r="OKO113" s="27"/>
      <c r="OKP113" s="27"/>
      <c r="OKQ113" s="27"/>
      <c r="OKR113" s="27"/>
      <c r="OKS113" s="27"/>
      <c r="OKT113" s="27"/>
      <c r="OKU113" s="27"/>
      <c r="OKV113" s="27"/>
      <c r="OKW113" s="27"/>
      <c r="OKX113" s="27"/>
      <c r="OKY113" s="27"/>
      <c r="OKZ113" s="27"/>
      <c r="OLA113" s="27"/>
      <c r="OLB113" s="27"/>
      <c r="OLC113" s="27"/>
      <c r="OLD113" s="27"/>
      <c r="OLE113" s="27"/>
      <c r="OLF113" s="27"/>
      <c r="OLG113" s="27"/>
      <c r="OLH113" s="27"/>
      <c r="OLI113" s="27"/>
      <c r="OLJ113" s="27"/>
      <c r="OLK113" s="27"/>
      <c r="OLL113" s="27"/>
      <c r="OLM113" s="27"/>
      <c r="OLN113" s="27"/>
      <c r="OLO113" s="27"/>
      <c r="OLP113" s="27"/>
      <c r="OLQ113" s="27"/>
      <c r="OLR113" s="27"/>
      <c r="OLS113" s="27"/>
      <c r="OLT113" s="27"/>
      <c r="OLU113" s="27"/>
      <c r="OLV113" s="27"/>
      <c r="OLW113" s="27"/>
      <c r="OLX113" s="27"/>
      <c r="OLY113" s="27"/>
      <c r="OLZ113" s="27"/>
      <c r="OMA113" s="27"/>
      <c r="OMB113" s="27"/>
      <c r="OMC113" s="27"/>
      <c r="OMD113" s="27"/>
      <c r="OME113" s="27"/>
      <c r="OMF113" s="27"/>
      <c r="OMG113" s="27"/>
      <c r="OMH113" s="27"/>
      <c r="OMI113" s="27"/>
      <c r="OMJ113" s="27"/>
      <c r="OMK113" s="27"/>
      <c r="OML113" s="27"/>
      <c r="OMM113" s="27"/>
      <c r="OMN113" s="27"/>
      <c r="OMO113" s="27"/>
      <c r="OMP113" s="27"/>
      <c r="OMQ113" s="27"/>
      <c r="OMR113" s="27"/>
      <c r="OMS113" s="27"/>
      <c r="OMT113" s="27"/>
      <c r="OMU113" s="27"/>
      <c r="OMV113" s="27"/>
      <c r="OMW113" s="27"/>
      <c r="OMX113" s="27"/>
      <c r="OMY113" s="27"/>
      <c r="OMZ113" s="27"/>
      <c r="ONA113" s="27"/>
      <c r="ONB113" s="27"/>
      <c r="ONC113" s="27"/>
      <c r="OND113" s="27"/>
      <c r="ONE113" s="27"/>
      <c r="ONF113" s="27"/>
      <c r="ONG113" s="27"/>
      <c r="ONH113" s="27"/>
      <c r="ONI113" s="27"/>
      <c r="ONJ113" s="27"/>
      <c r="ONK113" s="27"/>
      <c r="ONL113" s="27"/>
      <c r="ONM113" s="27"/>
      <c r="ONN113" s="27"/>
      <c r="ONO113" s="27"/>
      <c r="ONP113" s="27"/>
      <c r="ONQ113" s="27"/>
      <c r="ONR113" s="27"/>
      <c r="ONS113" s="27"/>
      <c r="ONT113" s="27"/>
      <c r="ONU113" s="27"/>
      <c r="ONV113" s="27"/>
      <c r="ONW113" s="27"/>
      <c r="ONX113" s="27"/>
      <c r="ONY113" s="27"/>
      <c r="ONZ113" s="27"/>
      <c r="OOA113" s="27"/>
      <c r="OOB113" s="27"/>
      <c r="OOC113" s="27"/>
      <c r="OOD113" s="27"/>
      <c r="OOE113" s="27"/>
      <c r="OOF113" s="27"/>
      <c r="OOG113" s="27"/>
      <c r="OOH113" s="27"/>
      <c r="OOI113" s="27"/>
      <c r="OOJ113" s="27"/>
      <c r="OOK113" s="27"/>
      <c r="OOL113" s="27"/>
      <c r="OOM113" s="27"/>
      <c r="OON113" s="27"/>
      <c r="OOO113" s="27"/>
      <c r="OOP113" s="27"/>
      <c r="OOQ113" s="27"/>
      <c r="OOR113" s="27"/>
      <c r="OOS113" s="27"/>
      <c r="OOT113" s="27"/>
      <c r="OOU113" s="27"/>
      <c r="OOV113" s="27"/>
      <c r="OOW113" s="27"/>
      <c r="OOX113" s="27"/>
      <c r="OOY113" s="27"/>
      <c r="OOZ113" s="27"/>
      <c r="OPA113" s="27"/>
      <c r="OPB113" s="27"/>
      <c r="OPC113" s="27"/>
      <c r="OPD113" s="27"/>
      <c r="OPE113" s="27"/>
      <c r="OPF113" s="27"/>
      <c r="OPG113" s="27"/>
      <c r="OPH113" s="27"/>
      <c r="OPI113" s="27"/>
      <c r="OPJ113" s="27"/>
      <c r="OPK113" s="27"/>
      <c r="OPL113" s="27"/>
      <c r="OPM113" s="27"/>
      <c r="OPN113" s="27"/>
      <c r="OPO113" s="27"/>
      <c r="OPP113" s="27"/>
      <c r="OPQ113" s="27"/>
      <c r="OPR113" s="27"/>
      <c r="OPS113" s="27"/>
      <c r="OPT113" s="27"/>
      <c r="OPU113" s="27"/>
      <c r="OPV113" s="27"/>
      <c r="OPW113" s="27"/>
      <c r="OPX113" s="27"/>
      <c r="OPY113" s="27"/>
      <c r="OPZ113" s="27"/>
      <c r="OQA113" s="27"/>
      <c r="OQB113" s="27"/>
      <c r="OQC113" s="27"/>
      <c r="OQD113" s="27"/>
      <c r="OQE113" s="27"/>
      <c r="OQF113" s="27"/>
      <c r="OQG113" s="27"/>
      <c r="OQH113" s="27"/>
      <c r="OQI113" s="27"/>
      <c r="OQJ113" s="27"/>
      <c r="OQK113" s="27"/>
      <c r="OQL113" s="27"/>
      <c r="OQM113" s="27"/>
      <c r="OQN113" s="27"/>
      <c r="OQO113" s="27"/>
      <c r="OQP113" s="27"/>
      <c r="OQQ113" s="27"/>
      <c r="OQR113" s="27"/>
      <c r="OQS113" s="27"/>
      <c r="OQT113" s="27"/>
      <c r="OQU113" s="27"/>
      <c r="OQV113" s="27"/>
      <c r="OQW113" s="27"/>
      <c r="OQX113" s="27"/>
      <c r="OQY113" s="27"/>
      <c r="OQZ113" s="27"/>
      <c r="ORA113" s="27"/>
      <c r="ORB113" s="27"/>
      <c r="ORC113" s="27"/>
      <c r="ORD113" s="27"/>
      <c r="ORE113" s="27"/>
      <c r="ORF113" s="27"/>
      <c r="ORG113" s="27"/>
      <c r="ORH113" s="27"/>
      <c r="ORI113" s="27"/>
      <c r="ORJ113" s="27"/>
      <c r="ORK113" s="27"/>
      <c r="ORL113" s="27"/>
      <c r="ORM113" s="27"/>
      <c r="ORN113" s="27"/>
      <c r="ORO113" s="27"/>
      <c r="ORP113" s="27"/>
      <c r="ORQ113" s="27"/>
      <c r="ORR113" s="27"/>
      <c r="ORS113" s="27"/>
      <c r="ORT113" s="27"/>
      <c r="ORU113" s="27"/>
      <c r="ORV113" s="27"/>
      <c r="ORW113" s="27"/>
      <c r="ORX113" s="27"/>
      <c r="ORY113" s="27"/>
      <c r="ORZ113" s="27"/>
      <c r="OSA113" s="27"/>
      <c r="OSB113" s="27"/>
      <c r="OSC113" s="27"/>
      <c r="OSD113" s="27"/>
      <c r="OSE113" s="27"/>
      <c r="OSF113" s="27"/>
      <c r="OSG113" s="27"/>
      <c r="OSH113" s="27"/>
      <c r="OSI113" s="27"/>
      <c r="OSJ113" s="27"/>
      <c r="OSK113" s="27"/>
      <c r="OSL113" s="27"/>
      <c r="OSM113" s="27"/>
      <c r="OSN113" s="27"/>
      <c r="OSO113" s="27"/>
      <c r="OSP113" s="27"/>
      <c r="OSQ113" s="27"/>
      <c r="OSR113" s="27"/>
      <c r="OSS113" s="27"/>
      <c r="OST113" s="27"/>
      <c r="OSU113" s="27"/>
      <c r="OSV113" s="27"/>
      <c r="OSW113" s="27"/>
      <c r="OSX113" s="27"/>
      <c r="OSY113" s="27"/>
      <c r="OSZ113" s="27"/>
      <c r="OTA113" s="27"/>
      <c r="OTB113" s="27"/>
      <c r="OTC113" s="27"/>
      <c r="OTD113" s="27"/>
      <c r="OTE113" s="27"/>
      <c r="OTF113" s="27"/>
      <c r="OTG113" s="27"/>
      <c r="OTH113" s="27"/>
      <c r="OTI113" s="27"/>
      <c r="OTJ113" s="27"/>
      <c r="OTK113" s="27"/>
      <c r="OTL113" s="27"/>
      <c r="OTM113" s="27"/>
      <c r="OTN113" s="27"/>
      <c r="OTO113" s="27"/>
      <c r="OTP113" s="27"/>
      <c r="OTQ113" s="27"/>
      <c r="OTR113" s="27"/>
      <c r="OTS113" s="27"/>
      <c r="OTT113" s="27"/>
      <c r="OTU113" s="27"/>
      <c r="OTV113" s="27"/>
      <c r="OTW113" s="27"/>
      <c r="OTX113" s="27"/>
      <c r="OTY113" s="27"/>
      <c r="OTZ113" s="27"/>
      <c r="OUA113" s="27"/>
      <c r="OUB113" s="27"/>
      <c r="OUC113" s="27"/>
      <c r="OUD113" s="27"/>
      <c r="OUE113" s="27"/>
      <c r="OUF113" s="27"/>
      <c r="OUG113" s="27"/>
      <c r="OUH113" s="27"/>
      <c r="OUI113" s="27"/>
      <c r="OUJ113" s="27"/>
      <c r="OUK113" s="27"/>
      <c r="OUL113" s="27"/>
      <c r="OUM113" s="27"/>
      <c r="OUN113" s="27"/>
      <c r="OUO113" s="27"/>
      <c r="OUP113" s="27"/>
      <c r="OUQ113" s="27"/>
      <c r="OUR113" s="27"/>
      <c r="OUS113" s="27"/>
      <c r="OUT113" s="27"/>
      <c r="OUU113" s="27"/>
      <c r="OUV113" s="27"/>
      <c r="OUW113" s="27"/>
      <c r="OUX113" s="27"/>
      <c r="OUY113" s="27"/>
      <c r="OUZ113" s="27"/>
      <c r="OVA113" s="27"/>
      <c r="OVB113" s="27"/>
      <c r="OVC113" s="27"/>
      <c r="OVD113" s="27"/>
      <c r="OVE113" s="27"/>
      <c r="OVF113" s="27"/>
      <c r="OVG113" s="27"/>
      <c r="OVH113" s="27"/>
      <c r="OVI113" s="27"/>
      <c r="OVJ113" s="27"/>
      <c r="OVK113" s="27"/>
      <c r="OVL113" s="27"/>
      <c r="OVM113" s="27"/>
      <c r="OVN113" s="27"/>
      <c r="OVO113" s="27"/>
      <c r="OVP113" s="27"/>
      <c r="OVQ113" s="27"/>
      <c r="OVR113" s="27"/>
      <c r="OVS113" s="27"/>
      <c r="OVT113" s="27"/>
      <c r="OVU113" s="27"/>
      <c r="OVV113" s="27"/>
      <c r="OVW113" s="27"/>
      <c r="OVX113" s="27"/>
      <c r="OVY113" s="27"/>
      <c r="OVZ113" s="27"/>
      <c r="OWA113" s="27"/>
      <c r="OWB113" s="27"/>
      <c r="OWC113" s="27"/>
      <c r="OWD113" s="27"/>
      <c r="OWE113" s="27"/>
      <c r="OWF113" s="27"/>
      <c r="OWG113" s="27"/>
      <c r="OWH113" s="27"/>
      <c r="OWI113" s="27"/>
      <c r="OWJ113" s="27"/>
      <c r="OWK113" s="27"/>
      <c r="OWL113" s="27"/>
      <c r="OWM113" s="27"/>
      <c r="OWN113" s="27"/>
      <c r="OWO113" s="27"/>
      <c r="OWP113" s="27"/>
      <c r="OWQ113" s="27"/>
      <c r="OWR113" s="27"/>
      <c r="OWS113" s="27"/>
      <c r="OWT113" s="27"/>
      <c r="OWU113" s="27"/>
      <c r="OWV113" s="27"/>
      <c r="OWW113" s="27"/>
      <c r="OWX113" s="27"/>
      <c r="OWY113" s="27"/>
      <c r="OWZ113" s="27"/>
      <c r="OXA113" s="27"/>
      <c r="OXB113" s="27"/>
      <c r="OXC113" s="27"/>
      <c r="OXD113" s="27"/>
      <c r="OXE113" s="27"/>
      <c r="OXF113" s="27"/>
      <c r="OXG113" s="27"/>
      <c r="OXH113" s="27"/>
      <c r="OXI113" s="27"/>
      <c r="OXJ113" s="27"/>
      <c r="OXK113" s="27"/>
      <c r="OXL113" s="27"/>
      <c r="OXM113" s="27"/>
      <c r="OXN113" s="27"/>
      <c r="OXO113" s="27"/>
      <c r="OXP113" s="27"/>
      <c r="OXQ113" s="27"/>
      <c r="OXR113" s="27"/>
      <c r="OXS113" s="27"/>
      <c r="OXT113" s="27"/>
      <c r="OXU113" s="27"/>
      <c r="OXV113" s="27"/>
      <c r="OXW113" s="27"/>
      <c r="OXX113" s="27"/>
      <c r="OXY113" s="27"/>
      <c r="OXZ113" s="27"/>
      <c r="OYA113" s="27"/>
      <c r="OYB113" s="27"/>
      <c r="OYC113" s="27"/>
      <c r="OYD113" s="27"/>
      <c r="OYE113" s="27"/>
      <c r="OYF113" s="27"/>
      <c r="OYG113" s="27"/>
      <c r="OYH113" s="27"/>
      <c r="OYI113" s="27"/>
      <c r="OYJ113" s="27"/>
      <c r="OYK113" s="27"/>
      <c r="OYL113" s="27"/>
      <c r="OYM113" s="27"/>
      <c r="OYN113" s="27"/>
      <c r="OYO113" s="27"/>
      <c r="OYP113" s="27"/>
      <c r="OYQ113" s="27"/>
      <c r="OYR113" s="27"/>
      <c r="OYS113" s="27"/>
      <c r="OYT113" s="27"/>
      <c r="OYU113" s="27"/>
      <c r="OYV113" s="27"/>
      <c r="OYW113" s="27"/>
      <c r="OYX113" s="27"/>
      <c r="OYY113" s="27"/>
      <c r="OYZ113" s="27"/>
      <c r="OZA113" s="27"/>
      <c r="OZB113" s="27"/>
      <c r="OZC113" s="27"/>
      <c r="OZD113" s="27"/>
      <c r="OZE113" s="27"/>
      <c r="OZF113" s="27"/>
      <c r="OZG113" s="27"/>
      <c r="OZH113" s="27"/>
      <c r="OZI113" s="27"/>
      <c r="OZJ113" s="27"/>
      <c r="OZK113" s="27"/>
      <c r="OZL113" s="27"/>
      <c r="OZM113" s="27"/>
      <c r="OZN113" s="27"/>
      <c r="OZO113" s="27"/>
      <c r="OZP113" s="27"/>
      <c r="OZQ113" s="27"/>
      <c r="OZR113" s="27"/>
      <c r="OZS113" s="27"/>
      <c r="OZT113" s="27"/>
      <c r="OZU113" s="27"/>
      <c r="OZV113" s="27"/>
      <c r="OZW113" s="27"/>
      <c r="OZX113" s="27"/>
      <c r="OZY113" s="27"/>
      <c r="OZZ113" s="27"/>
      <c r="PAA113" s="27"/>
      <c r="PAB113" s="27"/>
      <c r="PAC113" s="27"/>
      <c r="PAD113" s="27"/>
      <c r="PAE113" s="27"/>
      <c r="PAF113" s="27"/>
      <c r="PAG113" s="27"/>
      <c r="PAH113" s="27"/>
      <c r="PAI113" s="27"/>
      <c r="PAJ113" s="27"/>
      <c r="PAK113" s="27"/>
      <c r="PAL113" s="27"/>
      <c r="PAM113" s="27"/>
      <c r="PAN113" s="27"/>
      <c r="PAO113" s="27"/>
      <c r="PAP113" s="27"/>
      <c r="PAQ113" s="27"/>
      <c r="PAR113" s="27"/>
      <c r="PAS113" s="27"/>
      <c r="PAT113" s="27"/>
      <c r="PAU113" s="27"/>
      <c r="PAV113" s="27"/>
      <c r="PAW113" s="27"/>
      <c r="PAX113" s="27"/>
      <c r="PAY113" s="27"/>
      <c r="PAZ113" s="27"/>
      <c r="PBA113" s="27"/>
      <c r="PBB113" s="27"/>
      <c r="PBC113" s="27"/>
      <c r="PBD113" s="27"/>
      <c r="PBE113" s="27"/>
      <c r="PBF113" s="27"/>
      <c r="PBG113" s="27"/>
      <c r="PBH113" s="27"/>
      <c r="PBI113" s="27"/>
      <c r="PBJ113" s="27"/>
      <c r="PBK113" s="27"/>
      <c r="PBL113" s="27"/>
      <c r="PBM113" s="27"/>
      <c r="PBN113" s="27"/>
      <c r="PBO113" s="27"/>
      <c r="PBP113" s="27"/>
      <c r="PBQ113" s="27"/>
      <c r="PBR113" s="27"/>
      <c r="PBS113" s="27"/>
      <c r="PBT113" s="27"/>
      <c r="PBU113" s="27"/>
      <c r="PBV113" s="27"/>
      <c r="PBW113" s="27"/>
      <c r="PBX113" s="27"/>
      <c r="PBY113" s="27"/>
      <c r="PBZ113" s="27"/>
      <c r="PCA113" s="27"/>
      <c r="PCB113" s="27"/>
      <c r="PCC113" s="27"/>
      <c r="PCD113" s="27"/>
      <c r="PCE113" s="27"/>
      <c r="PCF113" s="27"/>
      <c r="PCG113" s="27"/>
      <c r="PCH113" s="27"/>
      <c r="PCI113" s="27"/>
      <c r="PCJ113" s="27"/>
      <c r="PCK113" s="27"/>
      <c r="PCL113" s="27"/>
      <c r="PCM113" s="27"/>
      <c r="PCN113" s="27"/>
      <c r="PCO113" s="27"/>
      <c r="PCP113" s="27"/>
      <c r="PCQ113" s="27"/>
      <c r="PCR113" s="27"/>
      <c r="PCS113" s="27"/>
      <c r="PCT113" s="27"/>
      <c r="PCU113" s="27"/>
      <c r="PCV113" s="27"/>
      <c r="PCW113" s="27"/>
      <c r="PCX113" s="27"/>
      <c r="PCY113" s="27"/>
      <c r="PCZ113" s="27"/>
      <c r="PDA113" s="27"/>
      <c r="PDB113" s="27"/>
      <c r="PDC113" s="27"/>
      <c r="PDD113" s="27"/>
      <c r="PDE113" s="27"/>
      <c r="PDF113" s="27"/>
      <c r="PDG113" s="27"/>
      <c r="PDH113" s="27"/>
      <c r="PDI113" s="27"/>
      <c r="PDJ113" s="27"/>
      <c r="PDK113" s="27"/>
      <c r="PDL113" s="27"/>
      <c r="PDM113" s="27"/>
      <c r="PDN113" s="27"/>
      <c r="PDO113" s="27"/>
      <c r="PDP113" s="27"/>
      <c r="PDQ113" s="27"/>
      <c r="PDR113" s="27"/>
      <c r="PDS113" s="27"/>
      <c r="PDT113" s="27"/>
      <c r="PDU113" s="27"/>
      <c r="PDV113" s="27"/>
      <c r="PDW113" s="27"/>
      <c r="PDX113" s="27"/>
      <c r="PDY113" s="27"/>
      <c r="PDZ113" s="27"/>
      <c r="PEA113" s="27"/>
      <c r="PEB113" s="27"/>
      <c r="PEC113" s="27"/>
      <c r="PED113" s="27"/>
      <c r="PEE113" s="27"/>
      <c r="PEF113" s="27"/>
      <c r="PEG113" s="27"/>
      <c r="PEH113" s="27"/>
      <c r="PEI113" s="27"/>
      <c r="PEJ113" s="27"/>
      <c r="PEK113" s="27"/>
      <c r="PEL113" s="27"/>
      <c r="PEM113" s="27"/>
      <c r="PEN113" s="27"/>
      <c r="PEO113" s="27"/>
      <c r="PEP113" s="27"/>
      <c r="PEQ113" s="27"/>
      <c r="PER113" s="27"/>
      <c r="PES113" s="27"/>
      <c r="PET113" s="27"/>
      <c r="PEU113" s="27"/>
      <c r="PEV113" s="27"/>
      <c r="PEW113" s="27"/>
      <c r="PEX113" s="27"/>
      <c r="PEY113" s="27"/>
      <c r="PEZ113" s="27"/>
      <c r="PFA113" s="27"/>
      <c r="PFB113" s="27"/>
      <c r="PFC113" s="27"/>
      <c r="PFD113" s="27"/>
      <c r="PFE113" s="27"/>
      <c r="PFF113" s="27"/>
      <c r="PFG113" s="27"/>
      <c r="PFH113" s="27"/>
      <c r="PFI113" s="27"/>
      <c r="PFJ113" s="27"/>
      <c r="PFK113" s="27"/>
      <c r="PFL113" s="27"/>
      <c r="PFM113" s="27"/>
      <c r="PFN113" s="27"/>
      <c r="PFO113" s="27"/>
      <c r="PFP113" s="27"/>
      <c r="PFQ113" s="27"/>
      <c r="PFR113" s="27"/>
      <c r="PFS113" s="27"/>
      <c r="PFT113" s="27"/>
      <c r="PFU113" s="27"/>
      <c r="PFV113" s="27"/>
      <c r="PFW113" s="27"/>
      <c r="PFX113" s="27"/>
      <c r="PFY113" s="27"/>
      <c r="PFZ113" s="27"/>
      <c r="PGA113" s="27"/>
      <c r="PGB113" s="27"/>
      <c r="PGC113" s="27"/>
      <c r="PGD113" s="27"/>
      <c r="PGE113" s="27"/>
      <c r="PGF113" s="27"/>
      <c r="PGG113" s="27"/>
      <c r="PGH113" s="27"/>
      <c r="PGI113" s="27"/>
      <c r="PGJ113" s="27"/>
      <c r="PGK113" s="27"/>
      <c r="PGL113" s="27"/>
      <c r="PGM113" s="27"/>
      <c r="PGN113" s="27"/>
      <c r="PGO113" s="27"/>
      <c r="PGP113" s="27"/>
      <c r="PGQ113" s="27"/>
      <c r="PGR113" s="27"/>
      <c r="PGS113" s="27"/>
      <c r="PGT113" s="27"/>
      <c r="PGU113" s="27"/>
      <c r="PGV113" s="27"/>
      <c r="PGW113" s="27"/>
      <c r="PGX113" s="27"/>
      <c r="PGY113" s="27"/>
      <c r="PGZ113" s="27"/>
      <c r="PHA113" s="27"/>
      <c r="PHB113" s="27"/>
      <c r="PHC113" s="27"/>
      <c r="PHD113" s="27"/>
      <c r="PHE113" s="27"/>
      <c r="PHF113" s="27"/>
      <c r="PHG113" s="27"/>
      <c r="PHH113" s="27"/>
      <c r="PHI113" s="27"/>
      <c r="PHJ113" s="27"/>
      <c r="PHK113" s="27"/>
      <c r="PHL113" s="27"/>
      <c r="PHM113" s="27"/>
      <c r="PHN113" s="27"/>
      <c r="PHO113" s="27"/>
      <c r="PHP113" s="27"/>
      <c r="PHQ113" s="27"/>
      <c r="PHR113" s="27"/>
      <c r="PHS113" s="27"/>
      <c r="PHT113" s="27"/>
      <c r="PHU113" s="27"/>
      <c r="PHV113" s="27"/>
      <c r="PHW113" s="27"/>
      <c r="PHX113" s="27"/>
      <c r="PHY113" s="27"/>
      <c r="PHZ113" s="27"/>
      <c r="PIA113" s="27"/>
      <c r="PIB113" s="27"/>
      <c r="PIC113" s="27"/>
      <c r="PID113" s="27"/>
      <c r="PIE113" s="27"/>
      <c r="PIF113" s="27"/>
      <c r="PIG113" s="27"/>
      <c r="PIH113" s="27"/>
      <c r="PII113" s="27"/>
      <c r="PIJ113" s="27"/>
      <c r="PIK113" s="27"/>
      <c r="PIL113" s="27"/>
      <c r="PIM113" s="27"/>
      <c r="PIN113" s="27"/>
      <c r="PIO113" s="27"/>
      <c r="PIP113" s="27"/>
      <c r="PIQ113" s="27"/>
      <c r="PIR113" s="27"/>
      <c r="PIS113" s="27"/>
      <c r="PIT113" s="27"/>
      <c r="PIU113" s="27"/>
      <c r="PIV113" s="27"/>
      <c r="PIW113" s="27"/>
      <c r="PIX113" s="27"/>
      <c r="PIY113" s="27"/>
      <c r="PIZ113" s="27"/>
      <c r="PJA113" s="27"/>
      <c r="PJB113" s="27"/>
      <c r="PJC113" s="27"/>
      <c r="PJD113" s="27"/>
      <c r="PJE113" s="27"/>
      <c r="PJF113" s="27"/>
      <c r="PJG113" s="27"/>
      <c r="PJH113" s="27"/>
      <c r="PJI113" s="27"/>
      <c r="PJJ113" s="27"/>
      <c r="PJK113" s="27"/>
      <c r="PJL113" s="27"/>
      <c r="PJM113" s="27"/>
      <c r="PJN113" s="27"/>
      <c r="PJO113" s="27"/>
      <c r="PJP113" s="27"/>
      <c r="PJQ113" s="27"/>
      <c r="PJR113" s="27"/>
      <c r="PJS113" s="27"/>
      <c r="PJT113" s="27"/>
      <c r="PJU113" s="27"/>
      <c r="PJV113" s="27"/>
      <c r="PJW113" s="27"/>
      <c r="PJX113" s="27"/>
      <c r="PJY113" s="27"/>
      <c r="PJZ113" s="27"/>
      <c r="PKA113" s="27"/>
      <c r="PKB113" s="27"/>
      <c r="PKC113" s="27"/>
      <c r="PKD113" s="27"/>
      <c r="PKE113" s="27"/>
      <c r="PKF113" s="27"/>
      <c r="PKG113" s="27"/>
      <c r="PKH113" s="27"/>
      <c r="PKI113" s="27"/>
      <c r="PKJ113" s="27"/>
      <c r="PKK113" s="27"/>
      <c r="PKL113" s="27"/>
      <c r="PKM113" s="27"/>
      <c r="PKN113" s="27"/>
      <c r="PKO113" s="27"/>
      <c r="PKP113" s="27"/>
      <c r="PKQ113" s="27"/>
      <c r="PKR113" s="27"/>
      <c r="PKS113" s="27"/>
      <c r="PKT113" s="27"/>
      <c r="PKU113" s="27"/>
      <c r="PKV113" s="27"/>
      <c r="PKW113" s="27"/>
      <c r="PKX113" s="27"/>
      <c r="PKY113" s="27"/>
      <c r="PKZ113" s="27"/>
      <c r="PLA113" s="27"/>
      <c r="PLB113" s="27"/>
      <c r="PLC113" s="27"/>
      <c r="PLD113" s="27"/>
      <c r="PLE113" s="27"/>
      <c r="PLF113" s="27"/>
      <c r="PLG113" s="27"/>
      <c r="PLH113" s="27"/>
      <c r="PLI113" s="27"/>
      <c r="PLJ113" s="27"/>
      <c r="PLK113" s="27"/>
      <c r="PLL113" s="27"/>
      <c r="PLM113" s="27"/>
      <c r="PLN113" s="27"/>
      <c r="PLO113" s="27"/>
      <c r="PLP113" s="27"/>
      <c r="PLQ113" s="27"/>
      <c r="PLR113" s="27"/>
      <c r="PLS113" s="27"/>
      <c r="PLT113" s="27"/>
      <c r="PLU113" s="27"/>
      <c r="PLV113" s="27"/>
      <c r="PLW113" s="27"/>
      <c r="PLX113" s="27"/>
      <c r="PLY113" s="27"/>
      <c r="PLZ113" s="27"/>
      <c r="PMA113" s="27"/>
      <c r="PMB113" s="27"/>
      <c r="PMC113" s="27"/>
      <c r="PMD113" s="27"/>
      <c r="PME113" s="27"/>
      <c r="PMF113" s="27"/>
      <c r="PMG113" s="27"/>
      <c r="PMH113" s="27"/>
      <c r="PMI113" s="27"/>
      <c r="PMJ113" s="27"/>
      <c r="PMK113" s="27"/>
      <c r="PML113" s="27"/>
      <c r="PMM113" s="27"/>
      <c r="PMN113" s="27"/>
      <c r="PMO113" s="27"/>
      <c r="PMP113" s="27"/>
      <c r="PMQ113" s="27"/>
      <c r="PMR113" s="27"/>
      <c r="PMS113" s="27"/>
      <c r="PMT113" s="27"/>
      <c r="PMU113" s="27"/>
      <c r="PMV113" s="27"/>
      <c r="PMW113" s="27"/>
      <c r="PMX113" s="27"/>
      <c r="PMY113" s="27"/>
      <c r="PMZ113" s="27"/>
      <c r="PNA113" s="27"/>
      <c r="PNB113" s="27"/>
      <c r="PNC113" s="27"/>
      <c r="PND113" s="27"/>
      <c r="PNE113" s="27"/>
      <c r="PNF113" s="27"/>
      <c r="PNG113" s="27"/>
      <c r="PNH113" s="27"/>
      <c r="PNI113" s="27"/>
      <c r="PNJ113" s="27"/>
      <c r="PNK113" s="27"/>
      <c r="PNL113" s="27"/>
      <c r="PNM113" s="27"/>
      <c r="PNN113" s="27"/>
      <c r="PNO113" s="27"/>
      <c r="PNP113" s="27"/>
      <c r="PNQ113" s="27"/>
      <c r="PNR113" s="27"/>
      <c r="PNS113" s="27"/>
      <c r="PNT113" s="27"/>
      <c r="PNU113" s="27"/>
      <c r="PNV113" s="27"/>
      <c r="PNW113" s="27"/>
      <c r="PNX113" s="27"/>
      <c r="PNY113" s="27"/>
      <c r="PNZ113" s="27"/>
      <c r="POA113" s="27"/>
      <c r="POB113" s="27"/>
      <c r="POC113" s="27"/>
      <c r="POD113" s="27"/>
      <c r="POE113" s="27"/>
      <c r="POF113" s="27"/>
      <c r="POG113" s="27"/>
      <c r="POH113" s="27"/>
      <c r="POI113" s="27"/>
      <c r="POJ113" s="27"/>
      <c r="POK113" s="27"/>
      <c r="POL113" s="27"/>
      <c r="POM113" s="27"/>
      <c r="PON113" s="27"/>
      <c r="POO113" s="27"/>
      <c r="POP113" s="27"/>
      <c r="POQ113" s="27"/>
      <c r="POR113" s="27"/>
      <c r="POS113" s="27"/>
      <c r="POT113" s="27"/>
      <c r="POU113" s="27"/>
      <c r="POV113" s="27"/>
      <c r="POW113" s="27"/>
      <c r="POX113" s="27"/>
      <c r="POY113" s="27"/>
      <c r="POZ113" s="27"/>
      <c r="PPA113" s="27"/>
      <c r="PPB113" s="27"/>
      <c r="PPC113" s="27"/>
      <c r="PPD113" s="27"/>
      <c r="PPE113" s="27"/>
      <c r="PPF113" s="27"/>
      <c r="PPG113" s="27"/>
      <c r="PPH113" s="27"/>
      <c r="PPI113" s="27"/>
      <c r="PPJ113" s="27"/>
      <c r="PPK113" s="27"/>
      <c r="PPL113" s="27"/>
      <c r="PPM113" s="27"/>
      <c r="PPN113" s="27"/>
      <c r="PPO113" s="27"/>
      <c r="PPP113" s="27"/>
      <c r="PPQ113" s="27"/>
      <c r="PPR113" s="27"/>
      <c r="PPS113" s="27"/>
      <c r="PPT113" s="27"/>
      <c r="PPU113" s="27"/>
      <c r="PPV113" s="27"/>
      <c r="PPW113" s="27"/>
      <c r="PPX113" s="27"/>
      <c r="PPY113" s="27"/>
      <c r="PPZ113" s="27"/>
      <c r="PQA113" s="27"/>
      <c r="PQB113" s="27"/>
      <c r="PQC113" s="27"/>
      <c r="PQD113" s="27"/>
      <c r="PQE113" s="27"/>
      <c r="PQF113" s="27"/>
      <c r="PQG113" s="27"/>
      <c r="PQH113" s="27"/>
      <c r="PQI113" s="27"/>
      <c r="PQJ113" s="27"/>
      <c r="PQK113" s="27"/>
      <c r="PQL113" s="27"/>
      <c r="PQM113" s="27"/>
      <c r="PQN113" s="27"/>
      <c r="PQO113" s="27"/>
      <c r="PQP113" s="27"/>
      <c r="PQQ113" s="27"/>
      <c r="PQR113" s="27"/>
      <c r="PQS113" s="27"/>
      <c r="PQT113" s="27"/>
      <c r="PQU113" s="27"/>
      <c r="PQV113" s="27"/>
      <c r="PQW113" s="27"/>
      <c r="PQX113" s="27"/>
      <c r="PQY113" s="27"/>
      <c r="PQZ113" s="27"/>
      <c r="PRA113" s="27"/>
      <c r="PRB113" s="27"/>
      <c r="PRC113" s="27"/>
      <c r="PRD113" s="27"/>
      <c r="PRE113" s="27"/>
      <c r="PRF113" s="27"/>
      <c r="PRG113" s="27"/>
      <c r="PRH113" s="27"/>
      <c r="PRI113" s="27"/>
      <c r="PRJ113" s="27"/>
      <c r="PRK113" s="27"/>
      <c r="PRL113" s="27"/>
      <c r="PRM113" s="27"/>
      <c r="PRN113" s="27"/>
      <c r="PRO113" s="27"/>
      <c r="PRP113" s="27"/>
      <c r="PRQ113" s="27"/>
      <c r="PRR113" s="27"/>
      <c r="PRS113" s="27"/>
      <c r="PRT113" s="27"/>
      <c r="PRU113" s="27"/>
      <c r="PRV113" s="27"/>
      <c r="PRW113" s="27"/>
      <c r="PRX113" s="27"/>
      <c r="PRY113" s="27"/>
      <c r="PRZ113" s="27"/>
      <c r="PSA113" s="27"/>
      <c r="PSB113" s="27"/>
      <c r="PSC113" s="27"/>
      <c r="PSD113" s="27"/>
      <c r="PSE113" s="27"/>
      <c r="PSF113" s="27"/>
      <c r="PSG113" s="27"/>
      <c r="PSH113" s="27"/>
      <c r="PSI113" s="27"/>
      <c r="PSJ113" s="27"/>
      <c r="PSK113" s="27"/>
      <c r="PSL113" s="27"/>
      <c r="PSM113" s="27"/>
      <c r="PSN113" s="27"/>
      <c r="PSO113" s="27"/>
      <c r="PSP113" s="27"/>
      <c r="PSQ113" s="27"/>
      <c r="PSR113" s="27"/>
      <c r="PSS113" s="27"/>
      <c r="PST113" s="27"/>
      <c r="PSU113" s="27"/>
      <c r="PSV113" s="27"/>
      <c r="PSW113" s="27"/>
      <c r="PSX113" s="27"/>
      <c r="PSY113" s="27"/>
      <c r="PSZ113" s="27"/>
      <c r="PTA113" s="27"/>
      <c r="PTB113" s="27"/>
      <c r="PTC113" s="27"/>
      <c r="PTD113" s="27"/>
      <c r="PTE113" s="27"/>
      <c r="PTF113" s="27"/>
      <c r="PTG113" s="27"/>
      <c r="PTH113" s="27"/>
      <c r="PTI113" s="27"/>
      <c r="PTJ113" s="27"/>
      <c r="PTK113" s="27"/>
      <c r="PTL113" s="27"/>
      <c r="PTM113" s="27"/>
      <c r="PTN113" s="27"/>
      <c r="PTO113" s="27"/>
      <c r="PTP113" s="27"/>
      <c r="PTQ113" s="27"/>
      <c r="PTR113" s="27"/>
      <c r="PTS113" s="27"/>
      <c r="PTT113" s="27"/>
      <c r="PTU113" s="27"/>
      <c r="PTV113" s="27"/>
      <c r="PTW113" s="27"/>
      <c r="PTX113" s="27"/>
      <c r="PTY113" s="27"/>
      <c r="PTZ113" s="27"/>
      <c r="PUA113" s="27"/>
      <c r="PUB113" s="27"/>
      <c r="PUC113" s="27"/>
      <c r="PUD113" s="27"/>
      <c r="PUE113" s="27"/>
      <c r="PUF113" s="27"/>
      <c r="PUG113" s="27"/>
      <c r="PUH113" s="27"/>
      <c r="PUI113" s="27"/>
      <c r="PUJ113" s="27"/>
      <c r="PUK113" s="27"/>
      <c r="PUL113" s="27"/>
      <c r="PUM113" s="27"/>
      <c r="PUN113" s="27"/>
      <c r="PUO113" s="27"/>
      <c r="PUP113" s="27"/>
      <c r="PUQ113" s="27"/>
      <c r="PUR113" s="27"/>
      <c r="PUS113" s="27"/>
      <c r="PUT113" s="27"/>
      <c r="PUU113" s="27"/>
      <c r="PUV113" s="27"/>
      <c r="PUW113" s="27"/>
      <c r="PUX113" s="27"/>
      <c r="PUY113" s="27"/>
      <c r="PUZ113" s="27"/>
      <c r="PVA113" s="27"/>
      <c r="PVB113" s="27"/>
      <c r="PVC113" s="27"/>
      <c r="PVD113" s="27"/>
      <c r="PVE113" s="27"/>
      <c r="PVF113" s="27"/>
      <c r="PVG113" s="27"/>
      <c r="PVH113" s="27"/>
      <c r="PVI113" s="27"/>
      <c r="PVJ113" s="27"/>
      <c r="PVK113" s="27"/>
      <c r="PVL113" s="27"/>
      <c r="PVM113" s="27"/>
      <c r="PVN113" s="27"/>
      <c r="PVO113" s="27"/>
      <c r="PVP113" s="27"/>
      <c r="PVQ113" s="27"/>
      <c r="PVR113" s="27"/>
      <c r="PVS113" s="27"/>
      <c r="PVT113" s="27"/>
      <c r="PVU113" s="27"/>
      <c r="PVV113" s="27"/>
      <c r="PVW113" s="27"/>
      <c r="PVX113" s="27"/>
      <c r="PVY113" s="27"/>
      <c r="PVZ113" s="27"/>
      <c r="PWA113" s="27"/>
      <c r="PWB113" s="27"/>
      <c r="PWC113" s="27"/>
      <c r="PWD113" s="27"/>
      <c r="PWE113" s="27"/>
      <c r="PWF113" s="27"/>
      <c r="PWG113" s="27"/>
      <c r="PWH113" s="27"/>
      <c r="PWI113" s="27"/>
      <c r="PWJ113" s="27"/>
      <c r="PWK113" s="27"/>
      <c r="PWL113" s="27"/>
      <c r="PWM113" s="27"/>
      <c r="PWN113" s="27"/>
      <c r="PWO113" s="27"/>
      <c r="PWP113" s="27"/>
      <c r="PWQ113" s="27"/>
      <c r="PWR113" s="27"/>
      <c r="PWS113" s="27"/>
      <c r="PWT113" s="27"/>
      <c r="PWU113" s="27"/>
      <c r="PWV113" s="27"/>
      <c r="PWW113" s="27"/>
      <c r="PWX113" s="27"/>
      <c r="PWY113" s="27"/>
      <c r="PWZ113" s="27"/>
      <c r="PXA113" s="27"/>
      <c r="PXB113" s="27"/>
      <c r="PXC113" s="27"/>
      <c r="PXD113" s="27"/>
      <c r="PXE113" s="27"/>
      <c r="PXF113" s="27"/>
      <c r="PXG113" s="27"/>
      <c r="PXH113" s="27"/>
      <c r="PXI113" s="27"/>
      <c r="PXJ113" s="27"/>
      <c r="PXK113" s="27"/>
      <c r="PXL113" s="27"/>
      <c r="PXM113" s="27"/>
      <c r="PXN113" s="27"/>
      <c r="PXO113" s="27"/>
      <c r="PXP113" s="27"/>
      <c r="PXQ113" s="27"/>
      <c r="PXR113" s="27"/>
      <c r="PXS113" s="27"/>
      <c r="PXT113" s="27"/>
      <c r="PXU113" s="27"/>
      <c r="PXV113" s="27"/>
      <c r="PXW113" s="27"/>
      <c r="PXX113" s="27"/>
      <c r="PXY113" s="27"/>
      <c r="PXZ113" s="27"/>
      <c r="PYA113" s="27"/>
      <c r="PYB113" s="27"/>
      <c r="PYC113" s="27"/>
      <c r="PYD113" s="27"/>
      <c r="PYE113" s="27"/>
      <c r="PYF113" s="27"/>
      <c r="PYG113" s="27"/>
      <c r="PYH113" s="27"/>
      <c r="PYI113" s="27"/>
      <c r="PYJ113" s="27"/>
      <c r="PYK113" s="27"/>
      <c r="PYL113" s="27"/>
      <c r="PYM113" s="27"/>
      <c r="PYN113" s="27"/>
      <c r="PYO113" s="27"/>
      <c r="PYP113" s="27"/>
      <c r="PYQ113" s="27"/>
      <c r="PYR113" s="27"/>
      <c r="PYS113" s="27"/>
      <c r="PYT113" s="27"/>
      <c r="PYU113" s="27"/>
      <c r="PYV113" s="27"/>
      <c r="PYW113" s="27"/>
      <c r="PYX113" s="27"/>
      <c r="PYY113" s="27"/>
      <c r="PYZ113" s="27"/>
      <c r="PZA113" s="27"/>
      <c r="PZB113" s="27"/>
      <c r="PZC113" s="27"/>
      <c r="PZD113" s="27"/>
      <c r="PZE113" s="27"/>
      <c r="PZF113" s="27"/>
      <c r="PZG113" s="27"/>
      <c r="PZH113" s="27"/>
      <c r="PZI113" s="27"/>
      <c r="PZJ113" s="27"/>
      <c r="PZK113" s="27"/>
      <c r="PZL113" s="27"/>
      <c r="PZM113" s="27"/>
      <c r="PZN113" s="27"/>
      <c r="PZO113" s="27"/>
      <c r="PZP113" s="27"/>
      <c r="PZQ113" s="27"/>
      <c r="PZR113" s="27"/>
      <c r="PZS113" s="27"/>
      <c r="PZT113" s="27"/>
      <c r="PZU113" s="27"/>
      <c r="PZV113" s="27"/>
      <c r="PZW113" s="27"/>
      <c r="PZX113" s="27"/>
      <c r="PZY113" s="27"/>
      <c r="PZZ113" s="27"/>
      <c r="QAA113" s="27"/>
      <c r="QAB113" s="27"/>
      <c r="QAC113" s="27"/>
      <c r="QAD113" s="27"/>
      <c r="QAE113" s="27"/>
      <c r="QAF113" s="27"/>
      <c r="QAG113" s="27"/>
      <c r="QAH113" s="27"/>
      <c r="QAI113" s="27"/>
      <c r="QAJ113" s="27"/>
      <c r="QAK113" s="27"/>
      <c r="QAL113" s="27"/>
      <c r="QAM113" s="27"/>
      <c r="QAN113" s="27"/>
      <c r="QAO113" s="27"/>
      <c r="QAP113" s="27"/>
      <c r="QAQ113" s="27"/>
      <c r="QAR113" s="27"/>
      <c r="QAS113" s="27"/>
      <c r="QAT113" s="27"/>
      <c r="QAU113" s="27"/>
      <c r="QAV113" s="27"/>
      <c r="QAW113" s="27"/>
      <c r="QAX113" s="27"/>
      <c r="QAY113" s="27"/>
      <c r="QAZ113" s="27"/>
      <c r="QBA113" s="27"/>
      <c r="QBB113" s="27"/>
      <c r="QBC113" s="27"/>
      <c r="QBD113" s="27"/>
      <c r="QBE113" s="27"/>
      <c r="QBF113" s="27"/>
      <c r="QBG113" s="27"/>
      <c r="QBH113" s="27"/>
      <c r="QBI113" s="27"/>
      <c r="QBJ113" s="27"/>
      <c r="QBK113" s="27"/>
      <c r="QBL113" s="27"/>
      <c r="QBM113" s="27"/>
      <c r="QBN113" s="27"/>
      <c r="QBO113" s="27"/>
      <c r="QBP113" s="27"/>
      <c r="QBQ113" s="27"/>
      <c r="QBR113" s="27"/>
      <c r="QBS113" s="27"/>
      <c r="QBT113" s="27"/>
      <c r="QBU113" s="27"/>
      <c r="QBV113" s="27"/>
      <c r="QBW113" s="27"/>
      <c r="QBX113" s="27"/>
      <c r="QBY113" s="27"/>
      <c r="QBZ113" s="27"/>
      <c r="QCA113" s="27"/>
      <c r="QCB113" s="27"/>
      <c r="QCC113" s="27"/>
      <c r="QCD113" s="27"/>
      <c r="QCE113" s="27"/>
      <c r="QCF113" s="27"/>
      <c r="QCG113" s="27"/>
      <c r="QCH113" s="27"/>
      <c r="QCI113" s="27"/>
      <c r="QCJ113" s="27"/>
      <c r="QCK113" s="27"/>
      <c r="QCL113" s="27"/>
      <c r="QCM113" s="27"/>
      <c r="QCN113" s="27"/>
      <c r="QCO113" s="27"/>
      <c r="QCP113" s="27"/>
      <c r="QCQ113" s="27"/>
      <c r="QCR113" s="27"/>
      <c r="QCS113" s="27"/>
      <c r="QCT113" s="27"/>
      <c r="QCU113" s="27"/>
      <c r="QCV113" s="27"/>
      <c r="QCW113" s="27"/>
      <c r="QCX113" s="27"/>
      <c r="QCY113" s="27"/>
      <c r="QCZ113" s="27"/>
      <c r="QDA113" s="27"/>
      <c r="QDB113" s="27"/>
      <c r="QDC113" s="27"/>
      <c r="QDD113" s="27"/>
      <c r="QDE113" s="27"/>
      <c r="QDF113" s="27"/>
      <c r="QDG113" s="27"/>
      <c r="QDH113" s="27"/>
      <c r="QDI113" s="27"/>
      <c r="QDJ113" s="27"/>
      <c r="QDK113" s="27"/>
      <c r="QDL113" s="27"/>
      <c r="QDM113" s="27"/>
      <c r="QDN113" s="27"/>
      <c r="QDO113" s="27"/>
      <c r="QDP113" s="27"/>
      <c r="QDQ113" s="27"/>
      <c r="QDR113" s="27"/>
      <c r="QDS113" s="27"/>
      <c r="QDT113" s="27"/>
      <c r="QDU113" s="27"/>
      <c r="QDV113" s="27"/>
      <c r="QDW113" s="27"/>
      <c r="QDX113" s="27"/>
      <c r="QDY113" s="27"/>
      <c r="QDZ113" s="27"/>
      <c r="QEA113" s="27"/>
      <c r="QEB113" s="27"/>
      <c r="QEC113" s="27"/>
      <c r="QED113" s="27"/>
      <c r="QEE113" s="27"/>
      <c r="QEF113" s="27"/>
      <c r="QEG113" s="27"/>
      <c r="QEH113" s="27"/>
      <c r="QEI113" s="27"/>
      <c r="QEJ113" s="27"/>
      <c r="QEK113" s="27"/>
      <c r="QEL113" s="27"/>
      <c r="QEM113" s="27"/>
      <c r="QEN113" s="27"/>
      <c r="QEO113" s="27"/>
      <c r="QEP113" s="27"/>
      <c r="QEQ113" s="27"/>
      <c r="QER113" s="27"/>
      <c r="QES113" s="27"/>
      <c r="QET113" s="27"/>
      <c r="QEU113" s="27"/>
      <c r="QEV113" s="27"/>
      <c r="QEW113" s="27"/>
      <c r="QEX113" s="27"/>
      <c r="QEY113" s="27"/>
      <c r="QEZ113" s="27"/>
      <c r="QFA113" s="27"/>
      <c r="QFB113" s="27"/>
      <c r="QFC113" s="27"/>
      <c r="QFD113" s="27"/>
      <c r="QFE113" s="27"/>
      <c r="QFF113" s="27"/>
      <c r="QFG113" s="27"/>
      <c r="QFH113" s="27"/>
      <c r="QFI113" s="27"/>
      <c r="QFJ113" s="27"/>
      <c r="QFK113" s="27"/>
      <c r="QFL113" s="27"/>
      <c r="QFM113" s="27"/>
      <c r="QFN113" s="27"/>
      <c r="QFO113" s="27"/>
      <c r="QFP113" s="27"/>
      <c r="QFQ113" s="27"/>
      <c r="QFR113" s="27"/>
      <c r="QFS113" s="27"/>
      <c r="QFT113" s="27"/>
      <c r="QFU113" s="27"/>
      <c r="QFV113" s="27"/>
      <c r="QFW113" s="27"/>
      <c r="QFX113" s="27"/>
      <c r="QFY113" s="27"/>
      <c r="QFZ113" s="27"/>
      <c r="QGA113" s="27"/>
      <c r="QGB113" s="27"/>
      <c r="QGC113" s="27"/>
      <c r="QGD113" s="27"/>
      <c r="QGE113" s="27"/>
      <c r="QGF113" s="27"/>
      <c r="QGG113" s="27"/>
      <c r="QGH113" s="27"/>
      <c r="QGI113" s="27"/>
      <c r="QGJ113" s="27"/>
      <c r="QGK113" s="27"/>
      <c r="QGL113" s="27"/>
      <c r="QGM113" s="27"/>
      <c r="QGN113" s="27"/>
      <c r="QGO113" s="27"/>
      <c r="QGP113" s="27"/>
      <c r="QGQ113" s="27"/>
      <c r="QGR113" s="27"/>
      <c r="QGS113" s="27"/>
      <c r="QGT113" s="27"/>
      <c r="QGU113" s="27"/>
      <c r="QGV113" s="27"/>
      <c r="QGW113" s="27"/>
      <c r="QGX113" s="27"/>
      <c r="QGY113" s="27"/>
      <c r="QGZ113" s="27"/>
      <c r="QHA113" s="27"/>
      <c r="QHB113" s="27"/>
      <c r="QHC113" s="27"/>
      <c r="QHD113" s="27"/>
      <c r="QHE113" s="27"/>
      <c r="QHF113" s="27"/>
      <c r="QHG113" s="27"/>
      <c r="QHH113" s="27"/>
      <c r="QHI113" s="27"/>
      <c r="QHJ113" s="27"/>
      <c r="QHK113" s="27"/>
      <c r="QHL113" s="27"/>
      <c r="QHM113" s="27"/>
      <c r="QHN113" s="27"/>
      <c r="QHO113" s="27"/>
      <c r="QHP113" s="27"/>
      <c r="QHQ113" s="27"/>
      <c r="QHR113" s="27"/>
      <c r="QHS113" s="27"/>
      <c r="QHT113" s="27"/>
      <c r="QHU113" s="27"/>
      <c r="QHV113" s="27"/>
      <c r="QHW113" s="27"/>
      <c r="QHX113" s="27"/>
      <c r="QHY113" s="27"/>
      <c r="QHZ113" s="27"/>
      <c r="QIA113" s="27"/>
      <c r="QIB113" s="27"/>
      <c r="QIC113" s="27"/>
      <c r="QID113" s="27"/>
      <c r="QIE113" s="27"/>
      <c r="QIF113" s="27"/>
      <c r="QIG113" s="27"/>
      <c r="QIH113" s="27"/>
      <c r="QII113" s="27"/>
      <c r="QIJ113" s="27"/>
      <c r="QIK113" s="27"/>
      <c r="QIL113" s="27"/>
      <c r="QIM113" s="27"/>
      <c r="QIN113" s="27"/>
      <c r="QIO113" s="27"/>
      <c r="QIP113" s="27"/>
      <c r="QIQ113" s="27"/>
      <c r="QIR113" s="27"/>
      <c r="QIS113" s="27"/>
      <c r="QIT113" s="27"/>
      <c r="QIU113" s="27"/>
      <c r="QIV113" s="27"/>
      <c r="QIW113" s="27"/>
      <c r="QIX113" s="27"/>
      <c r="QIY113" s="27"/>
      <c r="QIZ113" s="27"/>
      <c r="QJA113" s="27"/>
      <c r="QJB113" s="27"/>
      <c r="QJC113" s="27"/>
      <c r="QJD113" s="27"/>
      <c r="QJE113" s="27"/>
      <c r="QJF113" s="27"/>
      <c r="QJG113" s="27"/>
      <c r="QJH113" s="27"/>
      <c r="QJI113" s="27"/>
      <c r="QJJ113" s="27"/>
      <c r="QJK113" s="27"/>
      <c r="QJL113" s="27"/>
      <c r="QJM113" s="27"/>
      <c r="QJN113" s="27"/>
      <c r="QJO113" s="27"/>
      <c r="QJP113" s="27"/>
      <c r="QJQ113" s="27"/>
      <c r="QJR113" s="27"/>
      <c r="QJS113" s="27"/>
      <c r="QJT113" s="27"/>
      <c r="QJU113" s="27"/>
      <c r="QJV113" s="27"/>
      <c r="QJW113" s="27"/>
      <c r="QJX113" s="27"/>
      <c r="QJY113" s="27"/>
      <c r="QJZ113" s="27"/>
      <c r="QKA113" s="27"/>
      <c r="QKB113" s="27"/>
      <c r="QKC113" s="27"/>
      <c r="QKD113" s="27"/>
      <c r="QKE113" s="27"/>
      <c r="QKF113" s="27"/>
      <c r="QKG113" s="27"/>
      <c r="QKH113" s="27"/>
      <c r="QKI113" s="27"/>
      <c r="QKJ113" s="27"/>
      <c r="QKK113" s="27"/>
      <c r="QKL113" s="27"/>
      <c r="QKM113" s="27"/>
      <c r="QKN113" s="27"/>
      <c r="QKO113" s="27"/>
      <c r="QKP113" s="27"/>
      <c r="QKQ113" s="27"/>
      <c r="QKR113" s="27"/>
      <c r="QKS113" s="27"/>
      <c r="QKT113" s="27"/>
      <c r="QKU113" s="27"/>
      <c r="QKV113" s="27"/>
      <c r="QKW113" s="27"/>
      <c r="QKX113" s="27"/>
      <c r="QKY113" s="27"/>
      <c r="QKZ113" s="27"/>
      <c r="QLA113" s="27"/>
      <c r="QLB113" s="27"/>
      <c r="QLC113" s="27"/>
      <c r="QLD113" s="27"/>
      <c r="QLE113" s="27"/>
      <c r="QLF113" s="27"/>
      <c r="QLG113" s="27"/>
      <c r="QLH113" s="27"/>
      <c r="QLI113" s="27"/>
      <c r="QLJ113" s="27"/>
      <c r="QLK113" s="27"/>
      <c r="QLL113" s="27"/>
      <c r="QLM113" s="27"/>
      <c r="QLN113" s="27"/>
      <c r="QLO113" s="27"/>
      <c r="QLP113" s="27"/>
      <c r="QLQ113" s="27"/>
      <c r="QLR113" s="27"/>
      <c r="QLS113" s="27"/>
      <c r="QLT113" s="27"/>
      <c r="QLU113" s="27"/>
      <c r="QLV113" s="27"/>
      <c r="QLW113" s="27"/>
      <c r="QLX113" s="27"/>
      <c r="QLY113" s="27"/>
      <c r="QLZ113" s="27"/>
      <c r="QMA113" s="27"/>
      <c r="QMB113" s="27"/>
      <c r="QMC113" s="27"/>
      <c r="QMD113" s="27"/>
      <c r="QME113" s="27"/>
      <c r="QMF113" s="27"/>
      <c r="QMG113" s="27"/>
      <c r="QMH113" s="27"/>
      <c r="QMI113" s="27"/>
      <c r="QMJ113" s="27"/>
      <c r="QMK113" s="27"/>
      <c r="QML113" s="27"/>
      <c r="QMM113" s="27"/>
      <c r="QMN113" s="27"/>
      <c r="QMO113" s="27"/>
      <c r="QMP113" s="27"/>
      <c r="QMQ113" s="27"/>
      <c r="QMR113" s="27"/>
      <c r="QMS113" s="27"/>
      <c r="QMT113" s="27"/>
      <c r="QMU113" s="27"/>
      <c r="QMV113" s="27"/>
      <c r="QMW113" s="27"/>
      <c r="QMX113" s="27"/>
      <c r="QMY113" s="27"/>
      <c r="QMZ113" s="27"/>
      <c r="QNA113" s="27"/>
      <c r="QNB113" s="27"/>
      <c r="QNC113" s="27"/>
      <c r="QND113" s="27"/>
      <c r="QNE113" s="27"/>
      <c r="QNF113" s="27"/>
      <c r="QNG113" s="27"/>
      <c r="QNH113" s="27"/>
      <c r="QNI113" s="27"/>
      <c r="QNJ113" s="27"/>
      <c r="QNK113" s="27"/>
      <c r="QNL113" s="27"/>
      <c r="QNM113" s="27"/>
      <c r="QNN113" s="27"/>
      <c r="QNO113" s="27"/>
      <c r="QNP113" s="27"/>
      <c r="QNQ113" s="27"/>
      <c r="QNR113" s="27"/>
      <c r="QNS113" s="27"/>
      <c r="QNT113" s="27"/>
      <c r="QNU113" s="27"/>
      <c r="QNV113" s="27"/>
      <c r="QNW113" s="27"/>
      <c r="QNX113" s="27"/>
      <c r="QNY113" s="27"/>
      <c r="QNZ113" s="27"/>
      <c r="QOA113" s="27"/>
      <c r="QOB113" s="27"/>
      <c r="QOC113" s="27"/>
      <c r="QOD113" s="27"/>
      <c r="QOE113" s="27"/>
      <c r="QOF113" s="27"/>
      <c r="QOG113" s="27"/>
      <c r="QOH113" s="27"/>
      <c r="QOI113" s="27"/>
      <c r="QOJ113" s="27"/>
      <c r="QOK113" s="27"/>
      <c r="QOL113" s="27"/>
      <c r="QOM113" s="27"/>
      <c r="QON113" s="27"/>
      <c r="QOO113" s="27"/>
      <c r="QOP113" s="27"/>
      <c r="QOQ113" s="27"/>
      <c r="QOR113" s="27"/>
      <c r="QOS113" s="27"/>
      <c r="QOT113" s="27"/>
      <c r="QOU113" s="27"/>
      <c r="QOV113" s="27"/>
      <c r="QOW113" s="27"/>
      <c r="QOX113" s="27"/>
      <c r="QOY113" s="27"/>
      <c r="QOZ113" s="27"/>
      <c r="QPA113" s="27"/>
      <c r="QPB113" s="27"/>
      <c r="QPC113" s="27"/>
      <c r="QPD113" s="27"/>
      <c r="QPE113" s="27"/>
      <c r="QPF113" s="27"/>
      <c r="QPG113" s="27"/>
      <c r="QPH113" s="27"/>
      <c r="QPI113" s="27"/>
      <c r="QPJ113" s="27"/>
      <c r="QPK113" s="27"/>
      <c r="QPL113" s="27"/>
      <c r="QPM113" s="27"/>
      <c r="QPN113" s="27"/>
      <c r="QPO113" s="27"/>
      <c r="QPP113" s="27"/>
      <c r="QPQ113" s="27"/>
      <c r="QPR113" s="27"/>
      <c r="QPS113" s="27"/>
      <c r="QPT113" s="27"/>
      <c r="QPU113" s="27"/>
      <c r="QPV113" s="27"/>
      <c r="QPW113" s="27"/>
      <c r="QPX113" s="27"/>
      <c r="QPY113" s="27"/>
      <c r="QPZ113" s="27"/>
      <c r="QQA113" s="27"/>
      <c r="QQB113" s="27"/>
      <c r="QQC113" s="27"/>
      <c r="QQD113" s="27"/>
      <c r="QQE113" s="27"/>
      <c r="QQF113" s="27"/>
      <c r="QQG113" s="27"/>
      <c r="QQH113" s="27"/>
      <c r="QQI113" s="27"/>
      <c r="QQJ113" s="27"/>
      <c r="QQK113" s="27"/>
      <c r="QQL113" s="27"/>
      <c r="QQM113" s="27"/>
      <c r="QQN113" s="27"/>
      <c r="QQO113" s="27"/>
      <c r="QQP113" s="27"/>
      <c r="QQQ113" s="27"/>
      <c r="QQR113" s="27"/>
      <c r="QQS113" s="27"/>
      <c r="QQT113" s="27"/>
      <c r="QQU113" s="27"/>
      <c r="QQV113" s="27"/>
      <c r="QQW113" s="27"/>
      <c r="QQX113" s="27"/>
      <c r="QQY113" s="27"/>
      <c r="QQZ113" s="27"/>
      <c r="QRA113" s="27"/>
      <c r="QRB113" s="27"/>
      <c r="QRC113" s="27"/>
      <c r="QRD113" s="27"/>
      <c r="QRE113" s="27"/>
      <c r="QRF113" s="27"/>
      <c r="QRG113" s="27"/>
      <c r="QRH113" s="27"/>
      <c r="QRI113" s="27"/>
      <c r="QRJ113" s="27"/>
      <c r="QRK113" s="27"/>
      <c r="QRL113" s="27"/>
      <c r="QRM113" s="27"/>
      <c r="QRN113" s="27"/>
      <c r="QRO113" s="27"/>
      <c r="QRP113" s="27"/>
      <c r="QRQ113" s="27"/>
      <c r="QRR113" s="27"/>
      <c r="QRS113" s="27"/>
      <c r="QRT113" s="27"/>
      <c r="QRU113" s="27"/>
      <c r="QRV113" s="27"/>
      <c r="QRW113" s="27"/>
      <c r="QRX113" s="27"/>
      <c r="QRY113" s="27"/>
      <c r="QRZ113" s="27"/>
      <c r="QSA113" s="27"/>
      <c r="QSB113" s="27"/>
      <c r="QSC113" s="27"/>
      <c r="QSD113" s="27"/>
      <c r="QSE113" s="27"/>
      <c r="QSF113" s="27"/>
      <c r="QSG113" s="27"/>
      <c r="QSH113" s="27"/>
      <c r="QSI113" s="27"/>
      <c r="QSJ113" s="27"/>
      <c r="QSK113" s="27"/>
      <c r="QSL113" s="27"/>
      <c r="QSM113" s="27"/>
      <c r="QSN113" s="27"/>
      <c r="QSO113" s="27"/>
      <c r="QSP113" s="27"/>
      <c r="QSQ113" s="27"/>
      <c r="QSR113" s="27"/>
      <c r="QSS113" s="27"/>
      <c r="QST113" s="27"/>
      <c r="QSU113" s="27"/>
      <c r="QSV113" s="27"/>
      <c r="QSW113" s="27"/>
      <c r="QSX113" s="27"/>
      <c r="QSY113" s="27"/>
      <c r="QSZ113" s="27"/>
      <c r="QTA113" s="27"/>
      <c r="QTB113" s="27"/>
      <c r="QTC113" s="27"/>
      <c r="QTD113" s="27"/>
      <c r="QTE113" s="27"/>
      <c r="QTF113" s="27"/>
      <c r="QTG113" s="27"/>
      <c r="QTH113" s="27"/>
      <c r="QTI113" s="27"/>
      <c r="QTJ113" s="27"/>
      <c r="QTK113" s="27"/>
      <c r="QTL113" s="27"/>
      <c r="QTM113" s="27"/>
      <c r="QTN113" s="27"/>
      <c r="QTO113" s="27"/>
      <c r="QTP113" s="27"/>
      <c r="QTQ113" s="27"/>
      <c r="QTR113" s="27"/>
      <c r="QTS113" s="27"/>
      <c r="QTT113" s="27"/>
      <c r="QTU113" s="27"/>
      <c r="QTV113" s="27"/>
      <c r="QTW113" s="27"/>
      <c r="QTX113" s="27"/>
      <c r="QTY113" s="27"/>
      <c r="QTZ113" s="27"/>
      <c r="QUA113" s="27"/>
      <c r="QUB113" s="27"/>
      <c r="QUC113" s="27"/>
      <c r="QUD113" s="27"/>
      <c r="QUE113" s="27"/>
      <c r="QUF113" s="27"/>
      <c r="QUG113" s="27"/>
      <c r="QUH113" s="27"/>
      <c r="QUI113" s="27"/>
      <c r="QUJ113" s="27"/>
      <c r="QUK113" s="27"/>
      <c r="QUL113" s="27"/>
      <c r="QUM113" s="27"/>
      <c r="QUN113" s="27"/>
      <c r="QUO113" s="27"/>
      <c r="QUP113" s="27"/>
      <c r="QUQ113" s="27"/>
      <c r="QUR113" s="27"/>
      <c r="QUS113" s="27"/>
      <c r="QUT113" s="27"/>
      <c r="QUU113" s="27"/>
      <c r="QUV113" s="27"/>
      <c r="QUW113" s="27"/>
      <c r="QUX113" s="27"/>
      <c r="QUY113" s="27"/>
      <c r="QUZ113" s="27"/>
      <c r="QVA113" s="27"/>
      <c r="QVB113" s="27"/>
      <c r="QVC113" s="27"/>
      <c r="QVD113" s="27"/>
      <c r="QVE113" s="27"/>
      <c r="QVF113" s="27"/>
      <c r="QVG113" s="27"/>
      <c r="QVH113" s="27"/>
      <c r="QVI113" s="27"/>
      <c r="QVJ113" s="27"/>
      <c r="QVK113" s="27"/>
      <c r="QVL113" s="27"/>
      <c r="QVM113" s="27"/>
      <c r="QVN113" s="27"/>
      <c r="QVO113" s="27"/>
      <c r="QVP113" s="27"/>
      <c r="QVQ113" s="27"/>
      <c r="QVR113" s="27"/>
      <c r="QVS113" s="27"/>
      <c r="QVT113" s="27"/>
      <c r="QVU113" s="27"/>
      <c r="QVV113" s="27"/>
      <c r="QVW113" s="27"/>
      <c r="QVX113" s="27"/>
      <c r="QVY113" s="27"/>
      <c r="QVZ113" s="27"/>
      <c r="QWA113" s="27"/>
      <c r="QWB113" s="27"/>
      <c r="QWC113" s="27"/>
      <c r="QWD113" s="27"/>
      <c r="QWE113" s="27"/>
      <c r="QWF113" s="27"/>
      <c r="QWG113" s="27"/>
      <c r="QWH113" s="27"/>
      <c r="QWI113" s="27"/>
      <c r="QWJ113" s="27"/>
      <c r="QWK113" s="27"/>
      <c r="QWL113" s="27"/>
      <c r="QWM113" s="27"/>
      <c r="QWN113" s="27"/>
      <c r="QWO113" s="27"/>
      <c r="QWP113" s="27"/>
      <c r="QWQ113" s="27"/>
      <c r="QWR113" s="27"/>
      <c r="QWS113" s="27"/>
      <c r="QWT113" s="27"/>
      <c r="QWU113" s="27"/>
      <c r="QWV113" s="27"/>
      <c r="QWW113" s="27"/>
      <c r="QWX113" s="27"/>
      <c r="QWY113" s="27"/>
      <c r="QWZ113" s="27"/>
      <c r="QXA113" s="27"/>
      <c r="QXB113" s="27"/>
      <c r="QXC113" s="27"/>
      <c r="QXD113" s="27"/>
      <c r="QXE113" s="27"/>
      <c r="QXF113" s="27"/>
      <c r="QXG113" s="27"/>
      <c r="QXH113" s="27"/>
      <c r="QXI113" s="27"/>
      <c r="QXJ113" s="27"/>
      <c r="QXK113" s="27"/>
      <c r="QXL113" s="27"/>
      <c r="QXM113" s="27"/>
      <c r="QXN113" s="27"/>
      <c r="QXO113" s="27"/>
      <c r="QXP113" s="27"/>
      <c r="QXQ113" s="27"/>
      <c r="QXR113" s="27"/>
      <c r="QXS113" s="27"/>
      <c r="QXT113" s="27"/>
      <c r="QXU113" s="27"/>
      <c r="QXV113" s="27"/>
      <c r="QXW113" s="27"/>
      <c r="QXX113" s="27"/>
      <c r="QXY113" s="27"/>
      <c r="QXZ113" s="27"/>
      <c r="QYA113" s="27"/>
      <c r="QYB113" s="27"/>
      <c r="QYC113" s="27"/>
      <c r="QYD113" s="27"/>
      <c r="QYE113" s="27"/>
      <c r="QYF113" s="27"/>
      <c r="QYG113" s="27"/>
      <c r="QYH113" s="27"/>
      <c r="QYI113" s="27"/>
      <c r="QYJ113" s="27"/>
      <c r="QYK113" s="27"/>
      <c r="QYL113" s="27"/>
      <c r="QYM113" s="27"/>
      <c r="QYN113" s="27"/>
      <c r="QYO113" s="27"/>
      <c r="QYP113" s="27"/>
      <c r="QYQ113" s="27"/>
      <c r="QYR113" s="27"/>
      <c r="QYS113" s="27"/>
      <c r="QYT113" s="27"/>
      <c r="QYU113" s="27"/>
      <c r="QYV113" s="27"/>
      <c r="QYW113" s="27"/>
      <c r="QYX113" s="27"/>
      <c r="QYY113" s="27"/>
      <c r="QYZ113" s="27"/>
      <c r="QZA113" s="27"/>
      <c r="QZB113" s="27"/>
      <c r="QZC113" s="27"/>
      <c r="QZD113" s="27"/>
      <c r="QZE113" s="27"/>
      <c r="QZF113" s="27"/>
      <c r="QZG113" s="27"/>
      <c r="QZH113" s="27"/>
      <c r="QZI113" s="27"/>
      <c r="QZJ113" s="27"/>
      <c r="QZK113" s="27"/>
      <c r="QZL113" s="27"/>
      <c r="QZM113" s="27"/>
      <c r="QZN113" s="27"/>
      <c r="QZO113" s="27"/>
      <c r="QZP113" s="27"/>
      <c r="QZQ113" s="27"/>
      <c r="QZR113" s="27"/>
      <c r="QZS113" s="27"/>
      <c r="QZT113" s="27"/>
      <c r="QZU113" s="27"/>
      <c r="QZV113" s="27"/>
      <c r="QZW113" s="27"/>
      <c r="QZX113" s="27"/>
      <c r="QZY113" s="27"/>
      <c r="QZZ113" s="27"/>
      <c r="RAA113" s="27"/>
      <c r="RAB113" s="27"/>
      <c r="RAC113" s="27"/>
      <c r="RAD113" s="27"/>
      <c r="RAE113" s="27"/>
      <c r="RAF113" s="27"/>
      <c r="RAG113" s="27"/>
      <c r="RAH113" s="27"/>
      <c r="RAI113" s="27"/>
      <c r="RAJ113" s="27"/>
      <c r="RAK113" s="27"/>
      <c r="RAL113" s="27"/>
      <c r="RAM113" s="27"/>
      <c r="RAN113" s="27"/>
      <c r="RAO113" s="27"/>
      <c r="RAP113" s="27"/>
      <c r="RAQ113" s="27"/>
      <c r="RAR113" s="27"/>
      <c r="RAS113" s="27"/>
      <c r="RAT113" s="27"/>
      <c r="RAU113" s="27"/>
      <c r="RAV113" s="27"/>
      <c r="RAW113" s="27"/>
      <c r="RAX113" s="27"/>
      <c r="RAY113" s="27"/>
      <c r="RAZ113" s="27"/>
      <c r="RBA113" s="27"/>
      <c r="RBB113" s="27"/>
      <c r="RBC113" s="27"/>
      <c r="RBD113" s="27"/>
      <c r="RBE113" s="27"/>
      <c r="RBF113" s="27"/>
      <c r="RBG113" s="27"/>
      <c r="RBH113" s="27"/>
      <c r="RBI113" s="27"/>
      <c r="RBJ113" s="27"/>
      <c r="RBK113" s="27"/>
      <c r="RBL113" s="27"/>
      <c r="RBM113" s="27"/>
      <c r="RBN113" s="27"/>
      <c r="RBO113" s="27"/>
      <c r="RBP113" s="27"/>
      <c r="RBQ113" s="27"/>
      <c r="RBR113" s="27"/>
      <c r="RBS113" s="27"/>
      <c r="RBT113" s="27"/>
      <c r="RBU113" s="27"/>
      <c r="RBV113" s="27"/>
      <c r="RBW113" s="27"/>
      <c r="RBX113" s="27"/>
      <c r="RBY113" s="27"/>
      <c r="RBZ113" s="27"/>
      <c r="RCA113" s="27"/>
      <c r="RCB113" s="27"/>
      <c r="RCC113" s="27"/>
      <c r="RCD113" s="27"/>
      <c r="RCE113" s="27"/>
      <c r="RCF113" s="27"/>
      <c r="RCG113" s="27"/>
      <c r="RCH113" s="27"/>
      <c r="RCI113" s="27"/>
      <c r="RCJ113" s="27"/>
      <c r="RCK113" s="27"/>
      <c r="RCL113" s="27"/>
      <c r="RCM113" s="27"/>
      <c r="RCN113" s="27"/>
      <c r="RCO113" s="27"/>
      <c r="RCP113" s="27"/>
      <c r="RCQ113" s="27"/>
      <c r="RCR113" s="27"/>
      <c r="RCS113" s="27"/>
      <c r="RCT113" s="27"/>
      <c r="RCU113" s="27"/>
      <c r="RCV113" s="27"/>
      <c r="RCW113" s="27"/>
      <c r="RCX113" s="27"/>
      <c r="RCY113" s="27"/>
      <c r="RCZ113" s="27"/>
      <c r="RDA113" s="27"/>
      <c r="RDB113" s="27"/>
      <c r="RDC113" s="27"/>
      <c r="RDD113" s="27"/>
      <c r="RDE113" s="27"/>
      <c r="RDF113" s="27"/>
      <c r="RDG113" s="27"/>
      <c r="RDH113" s="27"/>
      <c r="RDI113" s="27"/>
      <c r="RDJ113" s="27"/>
      <c r="RDK113" s="27"/>
      <c r="RDL113" s="27"/>
      <c r="RDM113" s="27"/>
      <c r="RDN113" s="27"/>
      <c r="RDO113" s="27"/>
      <c r="RDP113" s="27"/>
      <c r="RDQ113" s="27"/>
      <c r="RDR113" s="27"/>
      <c r="RDS113" s="27"/>
      <c r="RDT113" s="27"/>
      <c r="RDU113" s="27"/>
      <c r="RDV113" s="27"/>
      <c r="RDW113" s="27"/>
      <c r="RDX113" s="27"/>
      <c r="RDY113" s="27"/>
      <c r="RDZ113" s="27"/>
      <c r="REA113" s="27"/>
      <c r="REB113" s="27"/>
      <c r="REC113" s="27"/>
      <c r="RED113" s="27"/>
      <c r="REE113" s="27"/>
      <c r="REF113" s="27"/>
      <c r="REG113" s="27"/>
      <c r="REH113" s="27"/>
      <c r="REI113" s="27"/>
      <c r="REJ113" s="27"/>
      <c r="REK113" s="27"/>
      <c r="REL113" s="27"/>
      <c r="REM113" s="27"/>
      <c r="REN113" s="27"/>
      <c r="REO113" s="27"/>
      <c r="REP113" s="27"/>
      <c r="REQ113" s="27"/>
      <c r="RER113" s="27"/>
      <c r="RES113" s="27"/>
      <c r="RET113" s="27"/>
      <c r="REU113" s="27"/>
      <c r="REV113" s="27"/>
      <c r="REW113" s="27"/>
      <c r="REX113" s="27"/>
      <c r="REY113" s="27"/>
      <c r="REZ113" s="27"/>
      <c r="RFA113" s="27"/>
      <c r="RFB113" s="27"/>
      <c r="RFC113" s="27"/>
      <c r="RFD113" s="27"/>
      <c r="RFE113" s="27"/>
      <c r="RFF113" s="27"/>
      <c r="RFG113" s="27"/>
      <c r="RFH113" s="27"/>
      <c r="RFI113" s="27"/>
      <c r="RFJ113" s="27"/>
      <c r="RFK113" s="27"/>
      <c r="RFL113" s="27"/>
      <c r="RFM113" s="27"/>
      <c r="RFN113" s="27"/>
      <c r="RFO113" s="27"/>
      <c r="RFP113" s="27"/>
      <c r="RFQ113" s="27"/>
      <c r="RFR113" s="27"/>
      <c r="RFS113" s="27"/>
      <c r="RFT113" s="27"/>
      <c r="RFU113" s="27"/>
      <c r="RFV113" s="27"/>
      <c r="RFW113" s="27"/>
      <c r="RFX113" s="27"/>
      <c r="RFY113" s="27"/>
      <c r="RFZ113" s="27"/>
      <c r="RGA113" s="27"/>
      <c r="RGB113" s="27"/>
      <c r="RGC113" s="27"/>
      <c r="RGD113" s="27"/>
      <c r="RGE113" s="27"/>
      <c r="RGF113" s="27"/>
      <c r="RGG113" s="27"/>
      <c r="RGH113" s="27"/>
      <c r="RGI113" s="27"/>
      <c r="RGJ113" s="27"/>
      <c r="RGK113" s="27"/>
      <c r="RGL113" s="27"/>
      <c r="RGM113" s="27"/>
      <c r="RGN113" s="27"/>
      <c r="RGO113" s="27"/>
      <c r="RGP113" s="27"/>
      <c r="RGQ113" s="27"/>
      <c r="RGR113" s="27"/>
      <c r="RGS113" s="27"/>
      <c r="RGT113" s="27"/>
      <c r="RGU113" s="27"/>
      <c r="RGV113" s="27"/>
      <c r="RGW113" s="27"/>
      <c r="RGX113" s="27"/>
      <c r="RGY113" s="27"/>
      <c r="RGZ113" s="27"/>
      <c r="RHA113" s="27"/>
      <c r="RHB113" s="27"/>
      <c r="RHC113" s="27"/>
      <c r="RHD113" s="27"/>
      <c r="RHE113" s="27"/>
      <c r="RHF113" s="27"/>
      <c r="RHG113" s="27"/>
      <c r="RHH113" s="27"/>
      <c r="RHI113" s="27"/>
      <c r="RHJ113" s="27"/>
      <c r="RHK113" s="27"/>
      <c r="RHL113" s="27"/>
      <c r="RHM113" s="27"/>
      <c r="RHN113" s="27"/>
      <c r="RHO113" s="27"/>
      <c r="RHP113" s="27"/>
      <c r="RHQ113" s="27"/>
      <c r="RHR113" s="27"/>
      <c r="RHS113" s="27"/>
      <c r="RHT113" s="27"/>
      <c r="RHU113" s="27"/>
      <c r="RHV113" s="27"/>
      <c r="RHW113" s="27"/>
      <c r="RHX113" s="27"/>
      <c r="RHY113" s="27"/>
      <c r="RHZ113" s="27"/>
      <c r="RIA113" s="27"/>
      <c r="RIB113" s="27"/>
      <c r="RIC113" s="27"/>
      <c r="RID113" s="27"/>
      <c r="RIE113" s="27"/>
      <c r="RIF113" s="27"/>
      <c r="RIG113" s="27"/>
      <c r="RIH113" s="27"/>
      <c r="RII113" s="27"/>
      <c r="RIJ113" s="27"/>
      <c r="RIK113" s="27"/>
      <c r="RIL113" s="27"/>
      <c r="RIM113" s="27"/>
      <c r="RIN113" s="27"/>
      <c r="RIO113" s="27"/>
      <c r="RIP113" s="27"/>
      <c r="RIQ113" s="27"/>
      <c r="RIR113" s="27"/>
      <c r="RIS113" s="27"/>
      <c r="RIT113" s="27"/>
      <c r="RIU113" s="27"/>
      <c r="RIV113" s="27"/>
      <c r="RIW113" s="27"/>
      <c r="RIX113" s="27"/>
      <c r="RIY113" s="27"/>
      <c r="RIZ113" s="27"/>
      <c r="RJA113" s="27"/>
      <c r="RJB113" s="27"/>
      <c r="RJC113" s="27"/>
      <c r="RJD113" s="27"/>
      <c r="RJE113" s="27"/>
      <c r="RJF113" s="27"/>
      <c r="RJG113" s="27"/>
      <c r="RJH113" s="27"/>
      <c r="RJI113" s="27"/>
      <c r="RJJ113" s="27"/>
      <c r="RJK113" s="27"/>
      <c r="RJL113" s="27"/>
      <c r="RJM113" s="27"/>
      <c r="RJN113" s="27"/>
      <c r="RJO113" s="27"/>
      <c r="RJP113" s="27"/>
      <c r="RJQ113" s="27"/>
      <c r="RJR113" s="27"/>
      <c r="RJS113" s="27"/>
      <c r="RJT113" s="27"/>
      <c r="RJU113" s="27"/>
      <c r="RJV113" s="27"/>
      <c r="RJW113" s="27"/>
      <c r="RJX113" s="27"/>
      <c r="RJY113" s="27"/>
      <c r="RJZ113" s="27"/>
      <c r="RKA113" s="27"/>
      <c r="RKB113" s="27"/>
      <c r="RKC113" s="27"/>
      <c r="RKD113" s="27"/>
      <c r="RKE113" s="27"/>
      <c r="RKF113" s="27"/>
      <c r="RKG113" s="27"/>
      <c r="RKH113" s="27"/>
      <c r="RKI113" s="27"/>
      <c r="RKJ113" s="27"/>
      <c r="RKK113" s="27"/>
      <c r="RKL113" s="27"/>
      <c r="RKM113" s="27"/>
      <c r="RKN113" s="27"/>
      <c r="RKO113" s="27"/>
      <c r="RKP113" s="27"/>
      <c r="RKQ113" s="27"/>
      <c r="RKR113" s="27"/>
      <c r="RKS113" s="27"/>
      <c r="RKT113" s="27"/>
      <c r="RKU113" s="27"/>
      <c r="RKV113" s="27"/>
      <c r="RKW113" s="27"/>
      <c r="RKX113" s="27"/>
      <c r="RKY113" s="27"/>
      <c r="RKZ113" s="27"/>
      <c r="RLA113" s="27"/>
      <c r="RLB113" s="27"/>
      <c r="RLC113" s="27"/>
      <c r="RLD113" s="27"/>
      <c r="RLE113" s="27"/>
      <c r="RLF113" s="27"/>
      <c r="RLG113" s="27"/>
      <c r="RLH113" s="27"/>
      <c r="RLI113" s="27"/>
      <c r="RLJ113" s="27"/>
      <c r="RLK113" s="27"/>
      <c r="RLL113" s="27"/>
      <c r="RLM113" s="27"/>
      <c r="RLN113" s="27"/>
      <c r="RLO113" s="27"/>
      <c r="RLP113" s="27"/>
      <c r="RLQ113" s="27"/>
      <c r="RLR113" s="27"/>
      <c r="RLS113" s="27"/>
      <c r="RLT113" s="27"/>
      <c r="RLU113" s="27"/>
      <c r="RLV113" s="27"/>
      <c r="RLW113" s="27"/>
      <c r="RLX113" s="27"/>
      <c r="RLY113" s="27"/>
      <c r="RLZ113" s="27"/>
      <c r="RMA113" s="27"/>
      <c r="RMB113" s="27"/>
      <c r="RMC113" s="27"/>
      <c r="RMD113" s="27"/>
      <c r="RME113" s="27"/>
      <c r="RMF113" s="27"/>
      <c r="RMG113" s="27"/>
      <c r="RMH113" s="27"/>
      <c r="RMI113" s="27"/>
      <c r="RMJ113" s="27"/>
      <c r="RMK113" s="27"/>
      <c r="RML113" s="27"/>
      <c r="RMM113" s="27"/>
      <c r="RMN113" s="27"/>
      <c r="RMO113" s="27"/>
      <c r="RMP113" s="27"/>
      <c r="RMQ113" s="27"/>
      <c r="RMR113" s="27"/>
      <c r="RMS113" s="27"/>
      <c r="RMT113" s="27"/>
      <c r="RMU113" s="27"/>
      <c r="RMV113" s="27"/>
      <c r="RMW113" s="27"/>
      <c r="RMX113" s="27"/>
      <c r="RMY113" s="27"/>
      <c r="RMZ113" s="27"/>
      <c r="RNA113" s="27"/>
      <c r="RNB113" s="27"/>
      <c r="RNC113" s="27"/>
      <c r="RND113" s="27"/>
      <c r="RNE113" s="27"/>
      <c r="RNF113" s="27"/>
      <c r="RNG113" s="27"/>
      <c r="RNH113" s="27"/>
      <c r="RNI113" s="27"/>
      <c r="RNJ113" s="27"/>
      <c r="RNK113" s="27"/>
      <c r="RNL113" s="27"/>
      <c r="RNM113" s="27"/>
      <c r="RNN113" s="27"/>
      <c r="RNO113" s="27"/>
      <c r="RNP113" s="27"/>
      <c r="RNQ113" s="27"/>
      <c r="RNR113" s="27"/>
      <c r="RNS113" s="27"/>
      <c r="RNT113" s="27"/>
      <c r="RNU113" s="27"/>
      <c r="RNV113" s="27"/>
      <c r="RNW113" s="27"/>
      <c r="RNX113" s="27"/>
      <c r="RNY113" s="27"/>
      <c r="RNZ113" s="27"/>
      <c r="ROA113" s="27"/>
      <c r="ROB113" s="27"/>
      <c r="ROC113" s="27"/>
      <c r="ROD113" s="27"/>
      <c r="ROE113" s="27"/>
      <c r="ROF113" s="27"/>
      <c r="ROG113" s="27"/>
      <c r="ROH113" s="27"/>
      <c r="ROI113" s="27"/>
      <c r="ROJ113" s="27"/>
      <c r="ROK113" s="27"/>
      <c r="ROL113" s="27"/>
      <c r="ROM113" s="27"/>
      <c r="RON113" s="27"/>
      <c r="ROO113" s="27"/>
      <c r="ROP113" s="27"/>
      <c r="ROQ113" s="27"/>
      <c r="ROR113" s="27"/>
      <c r="ROS113" s="27"/>
      <c r="ROT113" s="27"/>
      <c r="ROU113" s="27"/>
      <c r="ROV113" s="27"/>
      <c r="ROW113" s="27"/>
      <c r="ROX113" s="27"/>
      <c r="ROY113" s="27"/>
      <c r="ROZ113" s="27"/>
      <c r="RPA113" s="27"/>
      <c r="RPB113" s="27"/>
      <c r="RPC113" s="27"/>
      <c r="RPD113" s="27"/>
      <c r="RPE113" s="27"/>
      <c r="RPF113" s="27"/>
      <c r="RPG113" s="27"/>
      <c r="RPH113" s="27"/>
      <c r="RPI113" s="27"/>
      <c r="RPJ113" s="27"/>
      <c r="RPK113" s="27"/>
      <c r="RPL113" s="27"/>
      <c r="RPM113" s="27"/>
      <c r="RPN113" s="27"/>
      <c r="RPO113" s="27"/>
      <c r="RPP113" s="27"/>
      <c r="RPQ113" s="27"/>
      <c r="RPR113" s="27"/>
      <c r="RPS113" s="27"/>
      <c r="RPT113" s="27"/>
      <c r="RPU113" s="27"/>
      <c r="RPV113" s="27"/>
      <c r="RPW113" s="27"/>
      <c r="RPX113" s="27"/>
      <c r="RPY113" s="27"/>
      <c r="RPZ113" s="27"/>
      <c r="RQA113" s="27"/>
      <c r="RQB113" s="27"/>
      <c r="RQC113" s="27"/>
      <c r="RQD113" s="27"/>
      <c r="RQE113" s="27"/>
      <c r="RQF113" s="27"/>
      <c r="RQG113" s="27"/>
      <c r="RQH113" s="27"/>
      <c r="RQI113" s="27"/>
      <c r="RQJ113" s="27"/>
      <c r="RQK113" s="27"/>
      <c r="RQL113" s="27"/>
      <c r="RQM113" s="27"/>
      <c r="RQN113" s="27"/>
      <c r="RQO113" s="27"/>
      <c r="RQP113" s="27"/>
      <c r="RQQ113" s="27"/>
      <c r="RQR113" s="27"/>
      <c r="RQS113" s="27"/>
      <c r="RQT113" s="27"/>
      <c r="RQU113" s="27"/>
      <c r="RQV113" s="27"/>
      <c r="RQW113" s="27"/>
      <c r="RQX113" s="27"/>
      <c r="RQY113" s="27"/>
      <c r="RQZ113" s="27"/>
      <c r="RRA113" s="27"/>
      <c r="RRB113" s="27"/>
      <c r="RRC113" s="27"/>
      <c r="RRD113" s="27"/>
      <c r="RRE113" s="27"/>
      <c r="RRF113" s="27"/>
      <c r="RRG113" s="27"/>
      <c r="RRH113" s="27"/>
      <c r="RRI113" s="27"/>
      <c r="RRJ113" s="27"/>
      <c r="RRK113" s="27"/>
      <c r="RRL113" s="27"/>
      <c r="RRM113" s="27"/>
      <c r="RRN113" s="27"/>
      <c r="RRO113" s="27"/>
      <c r="RRP113" s="27"/>
      <c r="RRQ113" s="27"/>
      <c r="RRR113" s="27"/>
      <c r="RRS113" s="27"/>
      <c r="RRT113" s="27"/>
      <c r="RRU113" s="27"/>
      <c r="RRV113" s="27"/>
      <c r="RRW113" s="27"/>
      <c r="RRX113" s="27"/>
      <c r="RRY113" s="27"/>
      <c r="RRZ113" s="27"/>
      <c r="RSA113" s="27"/>
      <c r="RSB113" s="27"/>
      <c r="RSC113" s="27"/>
      <c r="RSD113" s="27"/>
      <c r="RSE113" s="27"/>
      <c r="RSF113" s="27"/>
      <c r="RSG113" s="27"/>
      <c r="RSH113" s="27"/>
      <c r="RSI113" s="27"/>
      <c r="RSJ113" s="27"/>
      <c r="RSK113" s="27"/>
      <c r="RSL113" s="27"/>
      <c r="RSM113" s="27"/>
      <c r="RSN113" s="27"/>
      <c r="RSO113" s="27"/>
      <c r="RSP113" s="27"/>
      <c r="RSQ113" s="27"/>
      <c r="RSR113" s="27"/>
      <c r="RSS113" s="27"/>
      <c r="RST113" s="27"/>
      <c r="RSU113" s="27"/>
      <c r="RSV113" s="27"/>
      <c r="RSW113" s="27"/>
      <c r="RSX113" s="27"/>
      <c r="RSY113" s="27"/>
      <c r="RSZ113" s="27"/>
      <c r="RTA113" s="27"/>
      <c r="RTB113" s="27"/>
      <c r="RTC113" s="27"/>
      <c r="RTD113" s="27"/>
      <c r="RTE113" s="27"/>
      <c r="RTF113" s="27"/>
      <c r="RTG113" s="27"/>
      <c r="RTH113" s="27"/>
      <c r="RTI113" s="27"/>
      <c r="RTJ113" s="27"/>
      <c r="RTK113" s="27"/>
      <c r="RTL113" s="27"/>
      <c r="RTM113" s="27"/>
      <c r="RTN113" s="27"/>
      <c r="RTO113" s="27"/>
      <c r="RTP113" s="27"/>
      <c r="RTQ113" s="27"/>
      <c r="RTR113" s="27"/>
      <c r="RTS113" s="27"/>
      <c r="RTT113" s="27"/>
      <c r="RTU113" s="27"/>
      <c r="RTV113" s="27"/>
      <c r="RTW113" s="27"/>
      <c r="RTX113" s="27"/>
      <c r="RTY113" s="27"/>
      <c r="RTZ113" s="27"/>
      <c r="RUA113" s="27"/>
      <c r="RUB113" s="27"/>
      <c r="RUC113" s="27"/>
      <c r="RUD113" s="27"/>
      <c r="RUE113" s="27"/>
      <c r="RUF113" s="27"/>
      <c r="RUG113" s="27"/>
      <c r="RUH113" s="27"/>
      <c r="RUI113" s="27"/>
      <c r="RUJ113" s="27"/>
      <c r="RUK113" s="27"/>
      <c r="RUL113" s="27"/>
      <c r="RUM113" s="27"/>
      <c r="RUN113" s="27"/>
      <c r="RUO113" s="27"/>
      <c r="RUP113" s="27"/>
      <c r="RUQ113" s="27"/>
      <c r="RUR113" s="27"/>
      <c r="RUS113" s="27"/>
      <c r="RUT113" s="27"/>
      <c r="RUU113" s="27"/>
      <c r="RUV113" s="27"/>
      <c r="RUW113" s="27"/>
      <c r="RUX113" s="27"/>
      <c r="RUY113" s="27"/>
      <c r="RUZ113" s="27"/>
      <c r="RVA113" s="27"/>
      <c r="RVB113" s="27"/>
      <c r="RVC113" s="27"/>
      <c r="RVD113" s="27"/>
      <c r="RVE113" s="27"/>
      <c r="RVF113" s="27"/>
      <c r="RVG113" s="27"/>
      <c r="RVH113" s="27"/>
      <c r="RVI113" s="27"/>
      <c r="RVJ113" s="27"/>
      <c r="RVK113" s="27"/>
      <c r="RVL113" s="27"/>
      <c r="RVM113" s="27"/>
      <c r="RVN113" s="27"/>
      <c r="RVO113" s="27"/>
      <c r="RVP113" s="27"/>
      <c r="RVQ113" s="27"/>
      <c r="RVR113" s="27"/>
      <c r="RVS113" s="27"/>
      <c r="RVT113" s="27"/>
      <c r="RVU113" s="27"/>
      <c r="RVV113" s="27"/>
      <c r="RVW113" s="27"/>
      <c r="RVX113" s="27"/>
      <c r="RVY113" s="27"/>
      <c r="RVZ113" s="27"/>
      <c r="RWA113" s="27"/>
      <c r="RWB113" s="27"/>
      <c r="RWC113" s="27"/>
      <c r="RWD113" s="27"/>
      <c r="RWE113" s="27"/>
      <c r="RWF113" s="27"/>
      <c r="RWG113" s="27"/>
      <c r="RWH113" s="27"/>
      <c r="RWI113" s="27"/>
      <c r="RWJ113" s="27"/>
      <c r="RWK113" s="27"/>
      <c r="RWL113" s="27"/>
      <c r="RWM113" s="27"/>
      <c r="RWN113" s="27"/>
      <c r="RWO113" s="27"/>
      <c r="RWP113" s="27"/>
      <c r="RWQ113" s="27"/>
      <c r="RWR113" s="27"/>
      <c r="RWS113" s="27"/>
      <c r="RWT113" s="27"/>
      <c r="RWU113" s="27"/>
      <c r="RWV113" s="27"/>
      <c r="RWW113" s="27"/>
      <c r="RWX113" s="27"/>
      <c r="RWY113" s="27"/>
      <c r="RWZ113" s="27"/>
      <c r="RXA113" s="27"/>
      <c r="RXB113" s="27"/>
      <c r="RXC113" s="27"/>
      <c r="RXD113" s="27"/>
      <c r="RXE113" s="27"/>
      <c r="RXF113" s="27"/>
      <c r="RXG113" s="27"/>
      <c r="RXH113" s="27"/>
      <c r="RXI113" s="27"/>
      <c r="RXJ113" s="27"/>
      <c r="RXK113" s="27"/>
      <c r="RXL113" s="27"/>
      <c r="RXM113" s="27"/>
      <c r="RXN113" s="27"/>
      <c r="RXO113" s="27"/>
      <c r="RXP113" s="27"/>
      <c r="RXQ113" s="27"/>
      <c r="RXR113" s="27"/>
      <c r="RXS113" s="27"/>
      <c r="RXT113" s="27"/>
      <c r="RXU113" s="27"/>
      <c r="RXV113" s="27"/>
      <c r="RXW113" s="27"/>
      <c r="RXX113" s="27"/>
      <c r="RXY113" s="27"/>
      <c r="RXZ113" s="27"/>
      <c r="RYA113" s="27"/>
      <c r="RYB113" s="27"/>
      <c r="RYC113" s="27"/>
      <c r="RYD113" s="27"/>
      <c r="RYE113" s="27"/>
      <c r="RYF113" s="27"/>
      <c r="RYG113" s="27"/>
      <c r="RYH113" s="27"/>
      <c r="RYI113" s="27"/>
      <c r="RYJ113" s="27"/>
      <c r="RYK113" s="27"/>
      <c r="RYL113" s="27"/>
      <c r="RYM113" s="27"/>
      <c r="RYN113" s="27"/>
      <c r="RYO113" s="27"/>
      <c r="RYP113" s="27"/>
      <c r="RYQ113" s="27"/>
      <c r="RYR113" s="27"/>
      <c r="RYS113" s="27"/>
      <c r="RYT113" s="27"/>
      <c r="RYU113" s="27"/>
      <c r="RYV113" s="27"/>
      <c r="RYW113" s="27"/>
      <c r="RYX113" s="27"/>
      <c r="RYY113" s="27"/>
      <c r="RYZ113" s="27"/>
      <c r="RZA113" s="27"/>
      <c r="RZB113" s="27"/>
      <c r="RZC113" s="27"/>
      <c r="RZD113" s="27"/>
      <c r="RZE113" s="27"/>
      <c r="RZF113" s="27"/>
      <c r="RZG113" s="27"/>
      <c r="RZH113" s="27"/>
      <c r="RZI113" s="27"/>
      <c r="RZJ113" s="27"/>
      <c r="RZK113" s="27"/>
      <c r="RZL113" s="27"/>
      <c r="RZM113" s="27"/>
      <c r="RZN113" s="27"/>
      <c r="RZO113" s="27"/>
      <c r="RZP113" s="27"/>
      <c r="RZQ113" s="27"/>
      <c r="RZR113" s="27"/>
      <c r="RZS113" s="27"/>
      <c r="RZT113" s="27"/>
      <c r="RZU113" s="27"/>
      <c r="RZV113" s="27"/>
      <c r="RZW113" s="27"/>
      <c r="RZX113" s="27"/>
      <c r="RZY113" s="27"/>
      <c r="RZZ113" s="27"/>
      <c r="SAA113" s="27"/>
      <c r="SAB113" s="27"/>
      <c r="SAC113" s="27"/>
      <c r="SAD113" s="27"/>
      <c r="SAE113" s="27"/>
      <c r="SAF113" s="27"/>
      <c r="SAG113" s="27"/>
      <c r="SAH113" s="27"/>
      <c r="SAI113" s="27"/>
      <c r="SAJ113" s="27"/>
      <c r="SAK113" s="27"/>
      <c r="SAL113" s="27"/>
      <c r="SAM113" s="27"/>
      <c r="SAN113" s="27"/>
      <c r="SAO113" s="27"/>
      <c r="SAP113" s="27"/>
      <c r="SAQ113" s="27"/>
      <c r="SAR113" s="27"/>
      <c r="SAS113" s="27"/>
      <c r="SAT113" s="27"/>
      <c r="SAU113" s="27"/>
      <c r="SAV113" s="27"/>
      <c r="SAW113" s="27"/>
      <c r="SAX113" s="27"/>
      <c r="SAY113" s="27"/>
      <c r="SAZ113" s="27"/>
      <c r="SBA113" s="27"/>
      <c r="SBB113" s="27"/>
      <c r="SBC113" s="27"/>
      <c r="SBD113" s="27"/>
      <c r="SBE113" s="27"/>
      <c r="SBF113" s="27"/>
      <c r="SBG113" s="27"/>
      <c r="SBH113" s="27"/>
      <c r="SBI113" s="27"/>
      <c r="SBJ113" s="27"/>
      <c r="SBK113" s="27"/>
      <c r="SBL113" s="27"/>
      <c r="SBM113" s="27"/>
      <c r="SBN113" s="27"/>
      <c r="SBO113" s="27"/>
      <c r="SBP113" s="27"/>
      <c r="SBQ113" s="27"/>
      <c r="SBR113" s="27"/>
      <c r="SBS113" s="27"/>
      <c r="SBT113" s="27"/>
      <c r="SBU113" s="27"/>
      <c r="SBV113" s="27"/>
      <c r="SBW113" s="27"/>
      <c r="SBX113" s="27"/>
      <c r="SBY113" s="27"/>
      <c r="SBZ113" s="27"/>
      <c r="SCA113" s="27"/>
      <c r="SCB113" s="27"/>
      <c r="SCC113" s="27"/>
      <c r="SCD113" s="27"/>
      <c r="SCE113" s="27"/>
      <c r="SCF113" s="27"/>
      <c r="SCG113" s="27"/>
      <c r="SCH113" s="27"/>
      <c r="SCI113" s="27"/>
      <c r="SCJ113" s="27"/>
      <c r="SCK113" s="27"/>
      <c r="SCL113" s="27"/>
      <c r="SCM113" s="27"/>
      <c r="SCN113" s="27"/>
      <c r="SCO113" s="27"/>
      <c r="SCP113" s="27"/>
      <c r="SCQ113" s="27"/>
      <c r="SCR113" s="27"/>
      <c r="SCS113" s="27"/>
      <c r="SCT113" s="27"/>
      <c r="SCU113" s="27"/>
      <c r="SCV113" s="27"/>
      <c r="SCW113" s="27"/>
      <c r="SCX113" s="27"/>
      <c r="SCY113" s="27"/>
      <c r="SCZ113" s="27"/>
      <c r="SDA113" s="27"/>
      <c r="SDB113" s="27"/>
      <c r="SDC113" s="27"/>
      <c r="SDD113" s="27"/>
      <c r="SDE113" s="27"/>
      <c r="SDF113" s="27"/>
      <c r="SDG113" s="27"/>
      <c r="SDH113" s="27"/>
      <c r="SDI113" s="27"/>
      <c r="SDJ113" s="27"/>
      <c r="SDK113" s="27"/>
      <c r="SDL113" s="27"/>
      <c r="SDM113" s="27"/>
      <c r="SDN113" s="27"/>
      <c r="SDO113" s="27"/>
      <c r="SDP113" s="27"/>
      <c r="SDQ113" s="27"/>
      <c r="SDR113" s="27"/>
      <c r="SDS113" s="27"/>
      <c r="SDT113" s="27"/>
      <c r="SDU113" s="27"/>
      <c r="SDV113" s="27"/>
      <c r="SDW113" s="27"/>
      <c r="SDX113" s="27"/>
      <c r="SDY113" s="27"/>
      <c r="SDZ113" s="27"/>
      <c r="SEA113" s="27"/>
      <c r="SEB113" s="27"/>
      <c r="SEC113" s="27"/>
      <c r="SED113" s="27"/>
      <c r="SEE113" s="27"/>
      <c r="SEF113" s="27"/>
      <c r="SEG113" s="27"/>
      <c r="SEH113" s="27"/>
      <c r="SEI113" s="27"/>
      <c r="SEJ113" s="27"/>
      <c r="SEK113" s="27"/>
      <c r="SEL113" s="27"/>
      <c r="SEM113" s="27"/>
      <c r="SEN113" s="27"/>
      <c r="SEO113" s="27"/>
      <c r="SEP113" s="27"/>
      <c r="SEQ113" s="27"/>
      <c r="SER113" s="27"/>
      <c r="SES113" s="27"/>
      <c r="SET113" s="27"/>
      <c r="SEU113" s="27"/>
      <c r="SEV113" s="27"/>
      <c r="SEW113" s="27"/>
      <c r="SEX113" s="27"/>
      <c r="SEY113" s="27"/>
      <c r="SEZ113" s="27"/>
      <c r="SFA113" s="27"/>
      <c r="SFB113" s="27"/>
      <c r="SFC113" s="27"/>
      <c r="SFD113" s="27"/>
      <c r="SFE113" s="27"/>
      <c r="SFF113" s="27"/>
      <c r="SFG113" s="27"/>
      <c r="SFH113" s="27"/>
      <c r="SFI113" s="27"/>
      <c r="SFJ113" s="27"/>
      <c r="SFK113" s="27"/>
      <c r="SFL113" s="27"/>
      <c r="SFM113" s="27"/>
      <c r="SFN113" s="27"/>
      <c r="SFO113" s="27"/>
      <c r="SFP113" s="27"/>
      <c r="SFQ113" s="27"/>
      <c r="SFR113" s="27"/>
      <c r="SFS113" s="27"/>
      <c r="SFT113" s="27"/>
      <c r="SFU113" s="27"/>
      <c r="SFV113" s="27"/>
      <c r="SFW113" s="27"/>
      <c r="SFX113" s="27"/>
      <c r="SFY113" s="27"/>
      <c r="SFZ113" s="27"/>
      <c r="SGA113" s="27"/>
      <c r="SGB113" s="27"/>
      <c r="SGC113" s="27"/>
      <c r="SGD113" s="27"/>
      <c r="SGE113" s="27"/>
      <c r="SGF113" s="27"/>
      <c r="SGG113" s="27"/>
      <c r="SGH113" s="27"/>
      <c r="SGI113" s="27"/>
      <c r="SGJ113" s="27"/>
      <c r="SGK113" s="27"/>
      <c r="SGL113" s="27"/>
      <c r="SGM113" s="27"/>
      <c r="SGN113" s="27"/>
      <c r="SGO113" s="27"/>
      <c r="SGP113" s="27"/>
      <c r="SGQ113" s="27"/>
      <c r="SGR113" s="27"/>
      <c r="SGS113" s="27"/>
      <c r="SGT113" s="27"/>
      <c r="SGU113" s="27"/>
      <c r="SGV113" s="27"/>
      <c r="SGW113" s="27"/>
      <c r="SGX113" s="27"/>
      <c r="SGY113" s="27"/>
      <c r="SGZ113" s="27"/>
      <c r="SHA113" s="27"/>
      <c r="SHB113" s="27"/>
      <c r="SHC113" s="27"/>
      <c r="SHD113" s="27"/>
      <c r="SHE113" s="27"/>
      <c r="SHF113" s="27"/>
      <c r="SHG113" s="27"/>
      <c r="SHH113" s="27"/>
      <c r="SHI113" s="27"/>
      <c r="SHJ113" s="27"/>
      <c r="SHK113" s="27"/>
      <c r="SHL113" s="27"/>
      <c r="SHM113" s="27"/>
      <c r="SHN113" s="27"/>
      <c r="SHO113" s="27"/>
      <c r="SHP113" s="27"/>
      <c r="SHQ113" s="27"/>
      <c r="SHR113" s="27"/>
      <c r="SHS113" s="27"/>
      <c r="SHT113" s="27"/>
      <c r="SHU113" s="27"/>
      <c r="SHV113" s="27"/>
      <c r="SHW113" s="27"/>
      <c r="SHX113" s="27"/>
      <c r="SHY113" s="27"/>
      <c r="SHZ113" s="27"/>
      <c r="SIA113" s="27"/>
      <c r="SIB113" s="27"/>
      <c r="SIC113" s="27"/>
      <c r="SID113" s="27"/>
      <c r="SIE113" s="27"/>
      <c r="SIF113" s="27"/>
      <c r="SIG113" s="27"/>
      <c r="SIH113" s="27"/>
      <c r="SII113" s="27"/>
      <c r="SIJ113" s="27"/>
      <c r="SIK113" s="27"/>
      <c r="SIL113" s="27"/>
      <c r="SIM113" s="27"/>
      <c r="SIN113" s="27"/>
      <c r="SIO113" s="27"/>
      <c r="SIP113" s="27"/>
      <c r="SIQ113" s="27"/>
      <c r="SIR113" s="27"/>
      <c r="SIS113" s="27"/>
      <c r="SIT113" s="27"/>
      <c r="SIU113" s="27"/>
      <c r="SIV113" s="27"/>
      <c r="SIW113" s="27"/>
      <c r="SIX113" s="27"/>
      <c r="SIY113" s="27"/>
      <c r="SIZ113" s="27"/>
      <c r="SJA113" s="27"/>
      <c r="SJB113" s="27"/>
      <c r="SJC113" s="27"/>
      <c r="SJD113" s="27"/>
      <c r="SJE113" s="27"/>
      <c r="SJF113" s="27"/>
      <c r="SJG113" s="27"/>
      <c r="SJH113" s="27"/>
      <c r="SJI113" s="27"/>
      <c r="SJJ113" s="27"/>
      <c r="SJK113" s="27"/>
      <c r="SJL113" s="27"/>
      <c r="SJM113" s="27"/>
      <c r="SJN113" s="27"/>
      <c r="SJO113" s="27"/>
      <c r="SJP113" s="27"/>
      <c r="SJQ113" s="27"/>
      <c r="SJR113" s="27"/>
      <c r="SJS113" s="27"/>
      <c r="SJT113" s="27"/>
      <c r="SJU113" s="27"/>
      <c r="SJV113" s="27"/>
      <c r="SJW113" s="27"/>
      <c r="SJX113" s="27"/>
      <c r="SJY113" s="27"/>
      <c r="SJZ113" s="27"/>
      <c r="SKA113" s="27"/>
      <c r="SKB113" s="27"/>
      <c r="SKC113" s="27"/>
      <c r="SKD113" s="27"/>
      <c r="SKE113" s="27"/>
      <c r="SKF113" s="27"/>
      <c r="SKG113" s="27"/>
      <c r="SKH113" s="27"/>
      <c r="SKI113" s="27"/>
      <c r="SKJ113" s="27"/>
      <c r="SKK113" s="27"/>
      <c r="SKL113" s="27"/>
      <c r="SKM113" s="27"/>
      <c r="SKN113" s="27"/>
      <c r="SKO113" s="27"/>
      <c r="SKP113" s="27"/>
      <c r="SKQ113" s="27"/>
      <c r="SKR113" s="27"/>
      <c r="SKS113" s="27"/>
      <c r="SKT113" s="27"/>
      <c r="SKU113" s="27"/>
      <c r="SKV113" s="27"/>
      <c r="SKW113" s="27"/>
      <c r="SKX113" s="27"/>
      <c r="SKY113" s="27"/>
      <c r="SKZ113" s="27"/>
      <c r="SLA113" s="27"/>
      <c r="SLB113" s="27"/>
      <c r="SLC113" s="27"/>
      <c r="SLD113" s="27"/>
      <c r="SLE113" s="27"/>
      <c r="SLF113" s="27"/>
      <c r="SLG113" s="27"/>
      <c r="SLH113" s="27"/>
      <c r="SLI113" s="27"/>
      <c r="SLJ113" s="27"/>
      <c r="SLK113" s="27"/>
      <c r="SLL113" s="27"/>
      <c r="SLM113" s="27"/>
      <c r="SLN113" s="27"/>
      <c r="SLO113" s="27"/>
      <c r="SLP113" s="27"/>
      <c r="SLQ113" s="27"/>
      <c r="SLR113" s="27"/>
      <c r="SLS113" s="27"/>
      <c r="SLT113" s="27"/>
      <c r="SLU113" s="27"/>
      <c r="SLV113" s="27"/>
      <c r="SLW113" s="27"/>
      <c r="SLX113" s="27"/>
      <c r="SLY113" s="27"/>
      <c r="SLZ113" s="27"/>
      <c r="SMA113" s="27"/>
      <c r="SMB113" s="27"/>
      <c r="SMC113" s="27"/>
      <c r="SMD113" s="27"/>
      <c r="SME113" s="27"/>
      <c r="SMF113" s="27"/>
      <c r="SMG113" s="27"/>
      <c r="SMH113" s="27"/>
      <c r="SMI113" s="27"/>
      <c r="SMJ113" s="27"/>
      <c r="SMK113" s="27"/>
      <c r="SML113" s="27"/>
      <c r="SMM113" s="27"/>
      <c r="SMN113" s="27"/>
      <c r="SMO113" s="27"/>
      <c r="SMP113" s="27"/>
      <c r="SMQ113" s="27"/>
      <c r="SMR113" s="27"/>
      <c r="SMS113" s="27"/>
      <c r="SMT113" s="27"/>
      <c r="SMU113" s="27"/>
      <c r="SMV113" s="27"/>
      <c r="SMW113" s="27"/>
      <c r="SMX113" s="27"/>
      <c r="SMY113" s="27"/>
      <c r="SMZ113" s="27"/>
      <c r="SNA113" s="27"/>
      <c r="SNB113" s="27"/>
      <c r="SNC113" s="27"/>
      <c r="SND113" s="27"/>
      <c r="SNE113" s="27"/>
      <c r="SNF113" s="27"/>
      <c r="SNG113" s="27"/>
      <c r="SNH113" s="27"/>
      <c r="SNI113" s="27"/>
      <c r="SNJ113" s="27"/>
      <c r="SNK113" s="27"/>
      <c r="SNL113" s="27"/>
      <c r="SNM113" s="27"/>
      <c r="SNN113" s="27"/>
      <c r="SNO113" s="27"/>
      <c r="SNP113" s="27"/>
      <c r="SNQ113" s="27"/>
      <c r="SNR113" s="27"/>
      <c r="SNS113" s="27"/>
      <c r="SNT113" s="27"/>
      <c r="SNU113" s="27"/>
      <c r="SNV113" s="27"/>
      <c r="SNW113" s="27"/>
      <c r="SNX113" s="27"/>
      <c r="SNY113" s="27"/>
      <c r="SNZ113" s="27"/>
      <c r="SOA113" s="27"/>
      <c r="SOB113" s="27"/>
      <c r="SOC113" s="27"/>
      <c r="SOD113" s="27"/>
      <c r="SOE113" s="27"/>
      <c r="SOF113" s="27"/>
      <c r="SOG113" s="27"/>
      <c r="SOH113" s="27"/>
      <c r="SOI113" s="27"/>
      <c r="SOJ113" s="27"/>
      <c r="SOK113" s="27"/>
      <c r="SOL113" s="27"/>
      <c r="SOM113" s="27"/>
      <c r="SON113" s="27"/>
      <c r="SOO113" s="27"/>
      <c r="SOP113" s="27"/>
      <c r="SOQ113" s="27"/>
      <c r="SOR113" s="27"/>
      <c r="SOS113" s="27"/>
      <c r="SOT113" s="27"/>
      <c r="SOU113" s="27"/>
      <c r="SOV113" s="27"/>
      <c r="SOW113" s="27"/>
      <c r="SOX113" s="27"/>
      <c r="SOY113" s="27"/>
      <c r="SOZ113" s="27"/>
      <c r="SPA113" s="27"/>
      <c r="SPB113" s="27"/>
      <c r="SPC113" s="27"/>
      <c r="SPD113" s="27"/>
      <c r="SPE113" s="27"/>
      <c r="SPF113" s="27"/>
      <c r="SPG113" s="27"/>
      <c r="SPH113" s="27"/>
      <c r="SPI113" s="27"/>
      <c r="SPJ113" s="27"/>
      <c r="SPK113" s="27"/>
      <c r="SPL113" s="27"/>
      <c r="SPM113" s="27"/>
      <c r="SPN113" s="27"/>
      <c r="SPO113" s="27"/>
      <c r="SPP113" s="27"/>
      <c r="SPQ113" s="27"/>
      <c r="SPR113" s="27"/>
      <c r="SPS113" s="27"/>
      <c r="SPT113" s="27"/>
      <c r="SPU113" s="27"/>
      <c r="SPV113" s="27"/>
      <c r="SPW113" s="27"/>
      <c r="SPX113" s="27"/>
      <c r="SPY113" s="27"/>
      <c r="SPZ113" s="27"/>
      <c r="SQA113" s="27"/>
      <c r="SQB113" s="27"/>
      <c r="SQC113" s="27"/>
      <c r="SQD113" s="27"/>
      <c r="SQE113" s="27"/>
      <c r="SQF113" s="27"/>
      <c r="SQG113" s="27"/>
      <c r="SQH113" s="27"/>
      <c r="SQI113" s="27"/>
      <c r="SQJ113" s="27"/>
      <c r="SQK113" s="27"/>
      <c r="SQL113" s="27"/>
      <c r="SQM113" s="27"/>
      <c r="SQN113" s="27"/>
      <c r="SQO113" s="27"/>
      <c r="SQP113" s="27"/>
      <c r="SQQ113" s="27"/>
      <c r="SQR113" s="27"/>
      <c r="SQS113" s="27"/>
      <c r="SQT113" s="27"/>
      <c r="SQU113" s="27"/>
      <c r="SQV113" s="27"/>
      <c r="SQW113" s="27"/>
      <c r="SQX113" s="27"/>
      <c r="SQY113" s="27"/>
      <c r="SQZ113" s="27"/>
      <c r="SRA113" s="27"/>
      <c r="SRB113" s="27"/>
      <c r="SRC113" s="27"/>
      <c r="SRD113" s="27"/>
      <c r="SRE113" s="27"/>
      <c r="SRF113" s="27"/>
      <c r="SRG113" s="27"/>
      <c r="SRH113" s="27"/>
      <c r="SRI113" s="27"/>
      <c r="SRJ113" s="27"/>
      <c r="SRK113" s="27"/>
      <c r="SRL113" s="27"/>
      <c r="SRM113" s="27"/>
      <c r="SRN113" s="27"/>
      <c r="SRO113" s="27"/>
      <c r="SRP113" s="27"/>
      <c r="SRQ113" s="27"/>
      <c r="SRR113" s="27"/>
      <c r="SRS113" s="27"/>
      <c r="SRT113" s="27"/>
      <c r="SRU113" s="27"/>
      <c r="SRV113" s="27"/>
      <c r="SRW113" s="27"/>
      <c r="SRX113" s="27"/>
      <c r="SRY113" s="27"/>
      <c r="SRZ113" s="27"/>
      <c r="SSA113" s="27"/>
      <c r="SSB113" s="27"/>
      <c r="SSC113" s="27"/>
      <c r="SSD113" s="27"/>
      <c r="SSE113" s="27"/>
      <c r="SSF113" s="27"/>
      <c r="SSG113" s="27"/>
      <c r="SSH113" s="27"/>
      <c r="SSI113" s="27"/>
      <c r="SSJ113" s="27"/>
      <c r="SSK113" s="27"/>
      <c r="SSL113" s="27"/>
      <c r="SSM113" s="27"/>
      <c r="SSN113" s="27"/>
      <c r="SSO113" s="27"/>
      <c r="SSP113" s="27"/>
      <c r="SSQ113" s="27"/>
      <c r="SSR113" s="27"/>
      <c r="SSS113" s="27"/>
      <c r="SST113" s="27"/>
      <c r="SSU113" s="27"/>
      <c r="SSV113" s="27"/>
      <c r="SSW113" s="27"/>
      <c r="SSX113" s="27"/>
      <c r="SSY113" s="27"/>
      <c r="SSZ113" s="27"/>
      <c r="STA113" s="27"/>
      <c r="STB113" s="27"/>
      <c r="STC113" s="27"/>
      <c r="STD113" s="27"/>
      <c r="STE113" s="27"/>
      <c r="STF113" s="27"/>
      <c r="STG113" s="27"/>
      <c r="STH113" s="27"/>
      <c r="STI113" s="27"/>
      <c r="STJ113" s="27"/>
      <c r="STK113" s="27"/>
      <c r="STL113" s="27"/>
      <c r="STM113" s="27"/>
      <c r="STN113" s="27"/>
      <c r="STO113" s="27"/>
      <c r="STP113" s="27"/>
      <c r="STQ113" s="27"/>
      <c r="STR113" s="27"/>
      <c r="STS113" s="27"/>
      <c r="STT113" s="27"/>
      <c r="STU113" s="27"/>
      <c r="STV113" s="27"/>
      <c r="STW113" s="27"/>
      <c r="STX113" s="27"/>
      <c r="STY113" s="27"/>
      <c r="STZ113" s="27"/>
      <c r="SUA113" s="27"/>
      <c r="SUB113" s="27"/>
      <c r="SUC113" s="27"/>
      <c r="SUD113" s="27"/>
      <c r="SUE113" s="27"/>
      <c r="SUF113" s="27"/>
      <c r="SUG113" s="27"/>
      <c r="SUH113" s="27"/>
      <c r="SUI113" s="27"/>
      <c r="SUJ113" s="27"/>
      <c r="SUK113" s="27"/>
      <c r="SUL113" s="27"/>
      <c r="SUM113" s="27"/>
      <c r="SUN113" s="27"/>
      <c r="SUO113" s="27"/>
      <c r="SUP113" s="27"/>
      <c r="SUQ113" s="27"/>
      <c r="SUR113" s="27"/>
      <c r="SUS113" s="27"/>
      <c r="SUT113" s="27"/>
      <c r="SUU113" s="27"/>
      <c r="SUV113" s="27"/>
      <c r="SUW113" s="27"/>
      <c r="SUX113" s="27"/>
      <c r="SUY113" s="27"/>
      <c r="SUZ113" s="27"/>
      <c r="SVA113" s="27"/>
      <c r="SVB113" s="27"/>
      <c r="SVC113" s="27"/>
      <c r="SVD113" s="27"/>
      <c r="SVE113" s="27"/>
      <c r="SVF113" s="27"/>
      <c r="SVG113" s="27"/>
      <c r="SVH113" s="27"/>
      <c r="SVI113" s="27"/>
      <c r="SVJ113" s="27"/>
      <c r="SVK113" s="27"/>
      <c r="SVL113" s="27"/>
      <c r="SVM113" s="27"/>
      <c r="SVN113" s="27"/>
      <c r="SVO113" s="27"/>
      <c r="SVP113" s="27"/>
      <c r="SVQ113" s="27"/>
      <c r="SVR113" s="27"/>
      <c r="SVS113" s="27"/>
      <c r="SVT113" s="27"/>
      <c r="SVU113" s="27"/>
      <c r="SVV113" s="27"/>
      <c r="SVW113" s="27"/>
      <c r="SVX113" s="27"/>
      <c r="SVY113" s="27"/>
      <c r="SVZ113" s="27"/>
      <c r="SWA113" s="27"/>
      <c r="SWB113" s="27"/>
      <c r="SWC113" s="27"/>
      <c r="SWD113" s="27"/>
      <c r="SWE113" s="27"/>
      <c r="SWF113" s="27"/>
      <c r="SWG113" s="27"/>
      <c r="SWH113" s="27"/>
      <c r="SWI113" s="27"/>
      <c r="SWJ113" s="27"/>
      <c r="SWK113" s="27"/>
      <c r="SWL113" s="27"/>
      <c r="SWM113" s="27"/>
      <c r="SWN113" s="27"/>
      <c r="SWO113" s="27"/>
      <c r="SWP113" s="27"/>
      <c r="SWQ113" s="27"/>
      <c r="SWR113" s="27"/>
      <c r="SWS113" s="27"/>
      <c r="SWT113" s="27"/>
      <c r="SWU113" s="27"/>
      <c r="SWV113" s="27"/>
      <c r="SWW113" s="27"/>
      <c r="SWX113" s="27"/>
      <c r="SWY113" s="27"/>
      <c r="SWZ113" s="27"/>
      <c r="SXA113" s="27"/>
      <c r="SXB113" s="27"/>
      <c r="SXC113" s="27"/>
      <c r="SXD113" s="27"/>
      <c r="SXE113" s="27"/>
      <c r="SXF113" s="27"/>
      <c r="SXG113" s="27"/>
      <c r="SXH113" s="27"/>
      <c r="SXI113" s="27"/>
      <c r="SXJ113" s="27"/>
      <c r="SXK113" s="27"/>
      <c r="SXL113" s="27"/>
      <c r="SXM113" s="27"/>
      <c r="SXN113" s="27"/>
      <c r="SXO113" s="27"/>
      <c r="SXP113" s="27"/>
      <c r="SXQ113" s="27"/>
      <c r="SXR113" s="27"/>
      <c r="SXS113" s="27"/>
      <c r="SXT113" s="27"/>
      <c r="SXU113" s="27"/>
      <c r="SXV113" s="27"/>
      <c r="SXW113" s="27"/>
      <c r="SXX113" s="27"/>
      <c r="SXY113" s="27"/>
      <c r="SXZ113" s="27"/>
      <c r="SYA113" s="27"/>
      <c r="SYB113" s="27"/>
      <c r="SYC113" s="27"/>
      <c r="SYD113" s="27"/>
      <c r="SYE113" s="27"/>
      <c r="SYF113" s="27"/>
      <c r="SYG113" s="27"/>
      <c r="SYH113" s="27"/>
      <c r="SYI113" s="27"/>
      <c r="SYJ113" s="27"/>
      <c r="SYK113" s="27"/>
      <c r="SYL113" s="27"/>
      <c r="SYM113" s="27"/>
      <c r="SYN113" s="27"/>
      <c r="SYO113" s="27"/>
      <c r="SYP113" s="27"/>
      <c r="SYQ113" s="27"/>
      <c r="SYR113" s="27"/>
      <c r="SYS113" s="27"/>
      <c r="SYT113" s="27"/>
      <c r="SYU113" s="27"/>
      <c r="SYV113" s="27"/>
      <c r="SYW113" s="27"/>
      <c r="SYX113" s="27"/>
      <c r="SYY113" s="27"/>
      <c r="SYZ113" s="27"/>
      <c r="SZA113" s="27"/>
      <c r="SZB113" s="27"/>
      <c r="SZC113" s="27"/>
      <c r="SZD113" s="27"/>
      <c r="SZE113" s="27"/>
      <c r="SZF113" s="27"/>
      <c r="SZG113" s="27"/>
      <c r="SZH113" s="27"/>
      <c r="SZI113" s="27"/>
      <c r="SZJ113" s="27"/>
      <c r="SZK113" s="27"/>
      <c r="SZL113" s="27"/>
      <c r="SZM113" s="27"/>
      <c r="SZN113" s="27"/>
      <c r="SZO113" s="27"/>
      <c r="SZP113" s="27"/>
      <c r="SZQ113" s="27"/>
      <c r="SZR113" s="27"/>
      <c r="SZS113" s="27"/>
      <c r="SZT113" s="27"/>
      <c r="SZU113" s="27"/>
      <c r="SZV113" s="27"/>
      <c r="SZW113" s="27"/>
      <c r="SZX113" s="27"/>
      <c r="SZY113" s="27"/>
      <c r="SZZ113" s="27"/>
      <c r="TAA113" s="27"/>
      <c r="TAB113" s="27"/>
      <c r="TAC113" s="27"/>
      <c r="TAD113" s="27"/>
      <c r="TAE113" s="27"/>
      <c r="TAF113" s="27"/>
      <c r="TAG113" s="27"/>
      <c r="TAH113" s="27"/>
      <c r="TAI113" s="27"/>
      <c r="TAJ113" s="27"/>
      <c r="TAK113" s="27"/>
      <c r="TAL113" s="27"/>
      <c r="TAM113" s="27"/>
      <c r="TAN113" s="27"/>
      <c r="TAO113" s="27"/>
      <c r="TAP113" s="27"/>
      <c r="TAQ113" s="27"/>
      <c r="TAR113" s="27"/>
      <c r="TAS113" s="27"/>
      <c r="TAT113" s="27"/>
      <c r="TAU113" s="27"/>
      <c r="TAV113" s="27"/>
      <c r="TAW113" s="27"/>
      <c r="TAX113" s="27"/>
      <c r="TAY113" s="27"/>
      <c r="TAZ113" s="27"/>
      <c r="TBA113" s="27"/>
      <c r="TBB113" s="27"/>
      <c r="TBC113" s="27"/>
      <c r="TBD113" s="27"/>
      <c r="TBE113" s="27"/>
      <c r="TBF113" s="27"/>
      <c r="TBG113" s="27"/>
      <c r="TBH113" s="27"/>
      <c r="TBI113" s="27"/>
      <c r="TBJ113" s="27"/>
      <c r="TBK113" s="27"/>
      <c r="TBL113" s="27"/>
      <c r="TBM113" s="27"/>
      <c r="TBN113" s="27"/>
      <c r="TBO113" s="27"/>
      <c r="TBP113" s="27"/>
      <c r="TBQ113" s="27"/>
      <c r="TBR113" s="27"/>
      <c r="TBS113" s="27"/>
      <c r="TBT113" s="27"/>
      <c r="TBU113" s="27"/>
      <c r="TBV113" s="27"/>
      <c r="TBW113" s="27"/>
      <c r="TBX113" s="27"/>
      <c r="TBY113" s="27"/>
      <c r="TBZ113" s="27"/>
      <c r="TCA113" s="27"/>
      <c r="TCB113" s="27"/>
      <c r="TCC113" s="27"/>
      <c r="TCD113" s="27"/>
      <c r="TCE113" s="27"/>
      <c r="TCF113" s="27"/>
      <c r="TCG113" s="27"/>
      <c r="TCH113" s="27"/>
      <c r="TCI113" s="27"/>
      <c r="TCJ113" s="27"/>
      <c r="TCK113" s="27"/>
      <c r="TCL113" s="27"/>
      <c r="TCM113" s="27"/>
      <c r="TCN113" s="27"/>
      <c r="TCO113" s="27"/>
      <c r="TCP113" s="27"/>
      <c r="TCQ113" s="27"/>
      <c r="TCR113" s="27"/>
      <c r="TCS113" s="27"/>
      <c r="TCT113" s="27"/>
      <c r="TCU113" s="27"/>
      <c r="TCV113" s="27"/>
      <c r="TCW113" s="27"/>
      <c r="TCX113" s="27"/>
      <c r="TCY113" s="27"/>
      <c r="TCZ113" s="27"/>
      <c r="TDA113" s="27"/>
      <c r="TDB113" s="27"/>
      <c r="TDC113" s="27"/>
      <c r="TDD113" s="27"/>
      <c r="TDE113" s="27"/>
      <c r="TDF113" s="27"/>
      <c r="TDG113" s="27"/>
      <c r="TDH113" s="27"/>
      <c r="TDI113" s="27"/>
      <c r="TDJ113" s="27"/>
      <c r="TDK113" s="27"/>
      <c r="TDL113" s="27"/>
      <c r="TDM113" s="27"/>
      <c r="TDN113" s="27"/>
      <c r="TDO113" s="27"/>
      <c r="TDP113" s="27"/>
      <c r="TDQ113" s="27"/>
      <c r="TDR113" s="27"/>
      <c r="TDS113" s="27"/>
      <c r="TDT113" s="27"/>
      <c r="TDU113" s="27"/>
      <c r="TDV113" s="27"/>
      <c r="TDW113" s="27"/>
      <c r="TDX113" s="27"/>
      <c r="TDY113" s="27"/>
      <c r="TDZ113" s="27"/>
      <c r="TEA113" s="27"/>
      <c r="TEB113" s="27"/>
      <c r="TEC113" s="27"/>
      <c r="TED113" s="27"/>
      <c r="TEE113" s="27"/>
      <c r="TEF113" s="27"/>
      <c r="TEG113" s="27"/>
      <c r="TEH113" s="27"/>
      <c r="TEI113" s="27"/>
      <c r="TEJ113" s="27"/>
      <c r="TEK113" s="27"/>
      <c r="TEL113" s="27"/>
      <c r="TEM113" s="27"/>
      <c r="TEN113" s="27"/>
      <c r="TEO113" s="27"/>
      <c r="TEP113" s="27"/>
      <c r="TEQ113" s="27"/>
      <c r="TER113" s="27"/>
      <c r="TES113" s="27"/>
      <c r="TET113" s="27"/>
      <c r="TEU113" s="27"/>
      <c r="TEV113" s="27"/>
      <c r="TEW113" s="27"/>
      <c r="TEX113" s="27"/>
      <c r="TEY113" s="27"/>
      <c r="TEZ113" s="27"/>
      <c r="TFA113" s="27"/>
      <c r="TFB113" s="27"/>
      <c r="TFC113" s="27"/>
      <c r="TFD113" s="27"/>
      <c r="TFE113" s="27"/>
      <c r="TFF113" s="27"/>
      <c r="TFG113" s="27"/>
      <c r="TFH113" s="27"/>
      <c r="TFI113" s="27"/>
      <c r="TFJ113" s="27"/>
      <c r="TFK113" s="27"/>
      <c r="TFL113" s="27"/>
      <c r="TFM113" s="27"/>
      <c r="TFN113" s="27"/>
      <c r="TFO113" s="27"/>
      <c r="TFP113" s="27"/>
      <c r="TFQ113" s="27"/>
      <c r="TFR113" s="27"/>
      <c r="TFS113" s="27"/>
      <c r="TFT113" s="27"/>
      <c r="TFU113" s="27"/>
      <c r="TFV113" s="27"/>
      <c r="TFW113" s="27"/>
      <c r="TFX113" s="27"/>
      <c r="TFY113" s="27"/>
      <c r="TFZ113" s="27"/>
      <c r="TGA113" s="27"/>
      <c r="TGB113" s="27"/>
      <c r="TGC113" s="27"/>
      <c r="TGD113" s="27"/>
      <c r="TGE113" s="27"/>
      <c r="TGF113" s="27"/>
      <c r="TGG113" s="27"/>
      <c r="TGH113" s="27"/>
      <c r="TGI113" s="27"/>
      <c r="TGJ113" s="27"/>
      <c r="TGK113" s="27"/>
      <c r="TGL113" s="27"/>
      <c r="TGM113" s="27"/>
      <c r="TGN113" s="27"/>
      <c r="TGO113" s="27"/>
      <c r="TGP113" s="27"/>
      <c r="TGQ113" s="27"/>
      <c r="TGR113" s="27"/>
      <c r="TGS113" s="27"/>
      <c r="TGT113" s="27"/>
      <c r="TGU113" s="27"/>
      <c r="TGV113" s="27"/>
      <c r="TGW113" s="27"/>
      <c r="TGX113" s="27"/>
      <c r="TGY113" s="27"/>
      <c r="TGZ113" s="27"/>
      <c r="THA113" s="27"/>
      <c r="THB113" s="27"/>
      <c r="THC113" s="27"/>
      <c r="THD113" s="27"/>
      <c r="THE113" s="27"/>
      <c r="THF113" s="27"/>
      <c r="THG113" s="27"/>
      <c r="THH113" s="27"/>
      <c r="THI113" s="27"/>
      <c r="THJ113" s="27"/>
      <c r="THK113" s="27"/>
      <c r="THL113" s="27"/>
      <c r="THM113" s="27"/>
      <c r="THN113" s="27"/>
      <c r="THO113" s="27"/>
      <c r="THP113" s="27"/>
      <c r="THQ113" s="27"/>
      <c r="THR113" s="27"/>
      <c r="THS113" s="27"/>
      <c r="THT113" s="27"/>
      <c r="THU113" s="27"/>
      <c r="THV113" s="27"/>
      <c r="THW113" s="27"/>
      <c r="THX113" s="27"/>
      <c r="THY113" s="27"/>
      <c r="THZ113" s="27"/>
      <c r="TIA113" s="27"/>
      <c r="TIB113" s="27"/>
      <c r="TIC113" s="27"/>
      <c r="TID113" s="27"/>
      <c r="TIE113" s="27"/>
      <c r="TIF113" s="27"/>
      <c r="TIG113" s="27"/>
      <c r="TIH113" s="27"/>
      <c r="TII113" s="27"/>
      <c r="TIJ113" s="27"/>
      <c r="TIK113" s="27"/>
      <c r="TIL113" s="27"/>
      <c r="TIM113" s="27"/>
      <c r="TIN113" s="27"/>
      <c r="TIO113" s="27"/>
      <c r="TIP113" s="27"/>
      <c r="TIQ113" s="27"/>
      <c r="TIR113" s="27"/>
      <c r="TIS113" s="27"/>
      <c r="TIT113" s="27"/>
      <c r="TIU113" s="27"/>
      <c r="TIV113" s="27"/>
      <c r="TIW113" s="27"/>
      <c r="TIX113" s="27"/>
      <c r="TIY113" s="27"/>
      <c r="TIZ113" s="27"/>
      <c r="TJA113" s="27"/>
      <c r="TJB113" s="27"/>
      <c r="TJC113" s="27"/>
      <c r="TJD113" s="27"/>
      <c r="TJE113" s="27"/>
      <c r="TJF113" s="27"/>
      <c r="TJG113" s="27"/>
      <c r="TJH113" s="27"/>
      <c r="TJI113" s="27"/>
      <c r="TJJ113" s="27"/>
      <c r="TJK113" s="27"/>
      <c r="TJL113" s="27"/>
      <c r="TJM113" s="27"/>
      <c r="TJN113" s="27"/>
      <c r="TJO113" s="27"/>
      <c r="TJP113" s="27"/>
      <c r="TJQ113" s="27"/>
      <c r="TJR113" s="27"/>
      <c r="TJS113" s="27"/>
      <c r="TJT113" s="27"/>
      <c r="TJU113" s="27"/>
      <c r="TJV113" s="27"/>
      <c r="TJW113" s="27"/>
      <c r="TJX113" s="27"/>
      <c r="TJY113" s="27"/>
      <c r="TJZ113" s="27"/>
      <c r="TKA113" s="27"/>
      <c r="TKB113" s="27"/>
      <c r="TKC113" s="27"/>
      <c r="TKD113" s="27"/>
      <c r="TKE113" s="27"/>
      <c r="TKF113" s="27"/>
      <c r="TKG113" s="27"/>
      <c r="TKH113" s="27"/>
      <c r="TKI113" s="27"/>
      <c r="TKJ113" s="27"/>
      <c r="TKK113" s="27"/>
      <c r="TKL113" s="27"/>
      <c r="TKM113" s="27"/>
      <c r="TKN113" s="27"/>
      <c r="TKO113" s="27"/>
      <c r="TKP113" s="27"/>
      <c r="TKQ113" s="27"/>
      <c r="TKR113" s="27"/>
      <c r="TKS113" s="27"/>
      <c r="TKT113" s="27"/>
      <c r="TKU113" s="27"/>
      <c r="TKV113" s="27"/>
      <c r="TKW113" s="27"/>
      <c r="TKX113" s="27"/>
      <c r="TKY113" s="27"/>
      <c r="TKZ113" s="27"/>
      <c r="TLA113" s="27"/>
      <c r="TLB113" s="27"/>
      <c r="TLC113" s="27"/>
      <c r="TLD113" s="27"/>
      <c r="TLE113" s="27"/>
      <c r="TLF113" s="27"/>
      <c r="TLG113" s="27"/>
      <c r="TLH113" s="27"/>
      <c r="TLI113" s="27"/>
      <c r="TLJ113" s="27"/>
      <c r="TLK113" s="27"/>
      <c r="TLL113" s="27"/>
      <c r="TLM113" s="27"/>
      <c r="TLN113" s="27"/>
      <c r="TLO113" s="27"/>
      <c r="TLP113" s="27"/>
      <c r="TLQ113" s="27"/>
      <c r="TLR113" s="27"/>
      <c r="TLS113" s="27"/>
      <c r="TLT113" s="27"/>
      <c r="TLU113" s="27"/>
      <c r="TLV113" s="27"/>
      <c r="TLW113" s="27"/>
      <c r="TLX113" s="27"/>
      <c r="TLY113" s="27"/>
      <c r="TLZ113" s="27"/>
      <c r="TMA113" s="27"/>
      <c r="TMB113" s="27"/>
      <c r="TMC113" s="27"/>
      <c r="TMD113" s="27"/>
      <c r="TME113" s="27"/>
      <c r="TMF113" s="27"/>
      <c r="TMG113" s="27"/>
      <c r="TMH113" s="27"/>
      <c r="TMI113" s="27"/>
      <c r="TMJ113" s="27"/>
      <c r="TMK113" s="27"/>
      <c r="TML113" s="27"/>
      <c r="TMM113" s="27"/>
      <c r="TMN113" s="27"/>
      <c r="TMO113" s="27"/>
      <c r="TMP113" s="27"/>
      <c r="TMQ113" s="27"/>
      <c r="TMR113" s="27"/>
      <c r="TMS113" s="27"/>
      <c r="TMT113" s="27"/>
      <c r="TMU113" s="27"/>
      <c r="TMV113" s="27"/>
      <c r="TMW113" s="27"/>
      <c r="TMX113" s="27"/>
      <c r="TMY113" s="27"/>
      <c r="TMZ113" s="27"/>
      <c r="TNA113" s="27"/>
      <c r="TNB113" s="27"/>
      <c r="TNC113" s="27"/>
      <c r="TND113" s="27"/>
      <c r="TNE113" s="27"/>
      <c r="TNF113" s="27"/>
      <c r="TNG113" s="27"/>
      <c r="TNH113" s="27"/>
      <c r="TNI113" s="27"/>
      <c r="TNJ113" s="27"/>
      <c r="TNK113" s="27"/>
      <c r="TNL113" s="27"/>
      <c r="TNM113" s="27"/>
      <c r="TNN113" s="27"/>
      <c r="TNO113" s="27"/>
      <c r="TNP113" s="27"/>
      <c r="TNQ113" s="27"/>
      <c r="TNR113" s="27"/>
      <c r="TNS113" s="27"/>
      <c r="TNT113" s="27"/>
      <c r="TNU113" s="27"/>
      <c r="TNV113" s="27"/>
      <c r="TNW113" s="27"/>
      <c r="TNX113" s="27"/>
      <c r="TNY113" s="27"/>
      <c r="TNZ113" s="27"/>
      <c r="TOA113" s="27"/>
      <c r="TOB113" s="27"/>
      <c r="TOC113" s="27"/>
      <c r="TOD113" s="27"/>
      <c r="TOE113" s="27"/>
      <c r="TOF113" s="27"/>
      <c r="TOG113" s="27"/>
      <c r="TOH113" s="27"/>
      <c r="TOI113" s="27"/>
      <c r="TOJ113" s="27"/>
      <c r="TOK113" s="27"/>
      <c r="TOL113" s="27"/>
      <c r="TOM113" s="27"/>
      <c r="TON113" s="27"/>
      <c r="TOO113" s="27"/>
      <c r="TOP113" s="27"/>
      <c r="TOQ113" s="27"/>
      <c r="TOR113" s="27"/>
      <c r="TOS113" s="27"/>
      <c r="TOT113" s="27"/>
      <c r="TOU113" s="27"/>
      <c r="TOV113" s="27"/>
      <c r="TOW113" s="27"/>
      <c r="TOX113" s="27"/>
      <c r="TOY113" s="27"/>
      <c r="TOZ113" s="27"/>
      <c r="TPA113" s="27"/>
      <c r="TPB113" s="27"/>
      <c r="TPC113" s="27"/>
      <c r="TPD113" s="27"/>
      <c r="TPE113" s="27"/>
      <c r="TPF113" s="27"/>
      <c r="TPG113" s="27"/>
      <c r="TPH113" s="27"/>
      <c r="TPI113" s="27"/>
      <c r="TPJ113" s="27"/>
      <c r="TPK113" s="27"/>
      <c r="TPL113" s="27"/>
      <c r="TPM113" s="27"/>
      <c r="TPN113" s="27"/>
      <c r="TPO113" s="27"/>
      <c r="TPP113" s="27"/>
      <c r="TPQ113" s="27"/>
      <c r="TPR113" s="27"/>
      <c r="TPS113" s="27"/>
      <c r="TPT113" s="27"/>
      <c r="TPU113" s="27"/>
      <c r="TPV113" s="27"/>
      <c r="TPW113" s="27"/>
      <c r="TPX113" s="27"/>
      <c r="TPY113" s="27"/>
      <c r="TPZ113" s="27"/>
      <c r="TQA113" s="27"/>
      <c r="TQB113" s="27"/>
      <c r="TQC113" s="27"/>
      <c r="TQD113" s="27"/>
      <c r="TQE113" s="27"/>
      <c r="TQF113" s="27"/>
      <c r="TQG113" s="27"/>
      <c r="TQH113" s="27"/>
      <c r="TQI113" s="27"/>
      <c r="TQJ113" s="27"/>
      <c r="TQK113" s="27"/>
      <c r="TQL113" s="27"/>
      <c r="TQM113" s="27"/>
      <c r="TQN113" s="27"/>
      <c r="TQO113" s="27"/>
      <c r="TQP113" s="27"/>
      <c r="TQQ113" s="27"/>
      <c r="TQR113" s="27"/>
      <c r="TQS113" s="27"/>
      <c r="TQT113" s="27"/>
      <c r="TQU113" s="27"/>
      <c r="TQV113" s="27"/>
      <c r="TQW113" s="27"/>
      <c r="TQX113" s="27"/>
      <c r="TQY113" s="27"/>
      <c r="TQZ113" s="27"/>
      <c r="TRA113" s="27"/>
      <c r="TRB113" s="27"/>
      <c r="TRC113" s="27"/>
      <c r="TRD113" s="27"/>
      <c r="TRE113" s="27"/>
      <c r="TRF113" s="27"/>
      <c r="TRG113" s="27"/>
      <c r="TRH113" s="27"/>
      <c r="TRI113" s="27"/>
      <c r="TRJ113" s="27"/>
      <c r="TRK113" s="27"/>
      <c r="TRL113" s="27"/>
      <c r="TRM113" s="27"/>
      <c r="TRN113" s="27"/>
      <c r="TRO113" s="27"/>
      <c r="TRP113" s="27"/>
      <c r="TRQ113" s="27"/>
      <c r="TRR113" s="27"/>
      <c r="TRS113" s="27"/>
      <c r="TRT113" s="27"/>
      <c r="TRU113" s="27"/>
      <c r="TRV113" s="27"/>
      <c r="TRW113" s="27"/>
      <c r="TRX113" s="27"/>
      <c r="TRY113" s="27"/>
      <c r="TRZ113" s="27"/>
      <c r="TSA113" s="27"/>
      <c r="TSB113" s="27"/>
      <c r="TSC113" s="27"/>
      <c r="TSD113" s="27"/>
      <c r="TSE113" s="27"/>
      <c r="TSF113" s="27"/>
      <c r="TSG113" s="27"/>
      <c r="TSH113" s="27"/>
      <c r="TSI113" s="27"/>
      <c r="TSJ113" s="27"/>
      <c r="TSK113" s="27"/>
      <c r="TSL113" s="27"/>
      <c r="TSM113" s="27"/>
      <c r="TSN113" s="27"/>
      <c r="TSO113" s="27"/>
      <c r="TSP113" s="27"/>
      <c r="TSQ113" s="27"/>
      <c r="TSR113" s="27"/>
      <c r="TSS113" s="27"/>
      <c r="TST113" s="27"/>
      <c r="TSU113" s="27"/>
      <c r="TSV113" s="27"/>
      <c r="TSW113" s="27"/>
      <c r="TSX113" s="27"/>
      <c r="TSY113" s="27"/>
      <c r="TSZ113" s="27"/>
      <c r="TTA113" s="27"/>
      <c r="TTB113" s="27"/>
      <c r="TTC113" s="27"/>
      <c r="TTD113" s="27"/>
      <c r="TTE113" s="27"/>
      <c r="TTF113" s="27"/>
      <c r="TTG113" s="27"/>
      <c r="TTH113" s="27"/>
      <c r="TTI113" s="27"/>
      <c r="TTJ113" s="27"/>
      <c r="TTK113" s="27"/>
      <c r="TTL113" s="27"/>
      <c r="TTM113" s="27"/>
      <c r="TTN113" s="27"/>
      <c r="TTO113" s="27"/>
      <c r="TTP113" s="27"/>
      <c r="TTQ113" s="27"/>
      <c r="TTR113" s="27"/>
      <c r="TTS113" s="27"/>
      <c r="TTT113" s="27"/>
      <c r="TTU113" s="27"/>
      <c r="TTV113" s="27"/>
      <c r="TTW113" s="27"/>
      <c r="TTX113" s="27"/>
      <c r="TTY113" s="27"/>
      <c r="TTZ113" s="27"/>
      <c r="TUA113" s="27"/>
      <c r="TUB113" s="27"/>
      <c r="TUC113" s="27"/>
      <c r="TUD113" s="27"/>
      <c r="TUE113" s="27"/>
      <c r="TUF113" s="27"/>
      <c r="TUG113" s="27"/>
      <c r="TUH113" s="27"/>
      <c r="TUI113" s="27"/>
      <c r="TUJ113" s="27"/>
      <c r="TUK113" s="27"/>
      <c r="TUL113" s="27"/>
      <c r="TUM113" s="27"/>
      <c r="TUN113" s="27"/>
      <c r="TUO113" s="27"/>
      <c r="TUP113" s="27"/>
      <c r="TUQ113" s="27"/>
      <c r="TUR113" s="27"/>
      <c r="TUS113" s="27"/>
      <c r="TUT113" s="27"/>
      <c r="TUU113" s="27"/>
      <c r="TUV113" s="27"/>
      <c r="TUW113" s="27"/>
      <c r="TUX113" s="27"/>
      <c r="TUY113" s="27"/>
      <c r="TUZ113" s="27"/>
      <c r="TVA113" s="27"/>
      <c r="TVB113" s="27"/>
      <c r="TVC113" s="27"/>
      <c r="TVD113" s="27"/>
      <c r="TVE113" s="27"/>
      <c r="TVF113" s="27"/>
      <c r="TVG113" s="27"/>
      <c r="TVH113" s="27"/>
      <c r="TVI113" s="27"/>
      <c r="TVJ113" s="27"/>
      <c r="TVK113" s="27"/>
      <c r="TVL113" s="27"/>
      <c r="TVM113" s="27"/>
      <c r="TVN113" s="27"/>
      <c r="TVO113" s="27"/>
      <c r="TVP113" s="27"/>
      <c r="TVQ113" s="27"/>
      <c r="TVR113" s="27"/>
      <c r="TVS113" s="27"/>
      <c r="TVT113" s="27"/>
      <c r="TVU113" s="27"/>
      <c r="TVV113" s="27"/>
      <c r="TVW113" s="27"/>
      <c r="TVX113" s="27"/>
      <c r="TVY113" s="27"/>
      <c r="TVZ113" s="27"/>
      <c r="TWA113" s="27"/>
      <c r="TWB113" s="27"/>
      <c r="TWC113" s="27"/>
      <c r="TWD113" s="27"/>
      <c r="TWE113" s="27"/>
      <c r="TWF113" s="27"/>
      <c r="TWG113" s="27"/>
      <c r="TWH113" s="27"/>
      <c r="TWI113" s="27"/>
      <c r="TWJ113" s="27"/>
      <c r="TWK113" s="27"/>
      <c r="TWL113" s="27"/>
      <c r="TWM113" s="27"/>
      <c r="TWN113" s="27"/>
      <c r="TWO113" s="27"/>
      <c r="TWP113" s="27"/>
      <c r="TWQ113" s="27"/>
      <c r="TWR113" s="27"/>
      <c r="TWS113" s="27"/>
      <c r="TWT113" s="27"/>
      <c r="TWU113" s="27"/>
      <c r="TWV113" s="27"/>
      <c r="TWW113" s="27"/>
      <c r="TWX113" s="27"/>
      <c r="TWY113" s="27"/>
      <c r="TWZ113" s="27"/>
      <c r="TXA113" s="27"/>
      <c r="TXB113" s="27"/>
      <c r="TXC113" s="27"/>
      <c r="TXD113" s="27"/>
      <c r="TXE113" s="27"/>
      <c r="TXF113" s="27"/>
      <c r="TXG113" s="27"/>
      <c r="TXH113" s="27"/>
      <c r="TXI113" s="27"/>
      <c r="TXJ113" s="27"/>
      <c r="TXK113" s="27"/>
      <c r="TXL113" s="27"/>
      <c r="TXM113" s="27"/>
      <c r="TXN113" s="27"/>
      <c r="TXO113" s="27"/>
      <c r="TXP113" s="27"/>
      <c r="TXQ113" s="27"/>
      <c r="TXR113" s="27"/>
      <c r="TXS113" s="27"/>
      <c r="TXT113" s="27"/>
      <c r="TXU113" s="27"/>
      <c r="TXV113" s="27"/>
      <c r="TXW113" s="27"/>
      <c r="TXX113" s="27"/>
      <c r="TXY113" s="27"/>
      <c r="TXZ113" s="27"/>
      <c r="TYA113" s="27"/>
      <c r="TYB113" s="27"/>
      <c r="TYC113" s="27"/>
      <c r="TYD113" s="27"/>
      <c r="TYE113" s="27"/>
      <c r="TYF113" s="27"/>
      <c r="TYG113" s="27"/>
      <c r="TYH113" s="27"/>
      <c r="TYI113" s="27"/>
      <c r="TYJ113" s="27"/>
      <c r="TYK113" s="27"/>
      <c r="TYL113" s="27"/>
      <c r="TYM113" s="27"/>
      <c r="TYN113" s="27"/>
      <c r="TYO113" s="27"/>
      <c r="TYP113" s="27"/>
      <c r="TYQ113" s="27"/>
      <c r="TYR113" s="27"/>
      <c r="TYS113" s="27"/>
      <c r="TYT113" s="27"/>
      <c r="TYU113" s="27"/>
      <c r="TYV113" s="27"/>
      <c r="TYW113" s="27"/>
      <c r="TYX113" s="27"/>
      <c r="TYY113" s="27"/>
      <c r="TYZ113" s="27"/>
      <c r="TZA113" s="27"/>
      <c r="TZB113" s="27"/>
      <c r="TZC113" s="27"/>
      <c r="TZD113" s="27"/>
      <c r="TZE113" s="27"/>
      <c r="TZF113" s="27"/>
      <c r="TZG113" s="27"/>
      <c r="TZH113" s="27"/>
      <c r="TZI113" s="27"/>
      <c r="TZJ113" s="27"/>
      <c r="TZK113" s="27"/>
      <c r="TZL113" s="27"/>
      <c r="TZM113" s="27"/>
      <c r="TZN113" s="27"/>
      <c r="TZO113" s="27"/>
      <c r="TZP113" s="27"/>
      <c r="TZQ113" s="27"/>
      <c r="TZR113" s="27"/>
      <c r="TZS113" s="27"/>
      <c r="TZT113" s="27"/>
      <c r="TZU113" s="27"/>
      <c r="TZV113" s="27"/>
      <c r="TZW113" s="27"/>
      <c r="TZX113" s="27"/>
      <c r="TZY113" s="27"/>
      <c r="TZZ113" s="27"/>
      <c r="UAA113" s="27"/>
      <c r="UAB113" s="27"/>
      <c r="UAC113" s="27"/>
      <c r="UAD113" s="27"/>
      <c r="UAE113" s="27"/>
      <c r="UAF113" s="27"/>
      <c r="UAG113" s="27"/>
      <c r="UAH113" s="27"/>
      <c r="UAI113" s="27"/>
      <c r="UAJ113" s="27"/>
      <c r="UAK113" s="27"/>
      <c r="UAL113" s="27"/>
      <c r="UAM113" s="27"/>
      <c r="UAN113" s="27"/>
      <c r="UAO113" s="27"/>
      <c r="UAP113" s="27"/>
      <c r="UAQ113" s="27"/>
      <c r="UAR113" s="27"/>
      <c r="UAS113" s="27"/>
      <c r="UAT113" s="27"/>
      <c r="UAU113" s="27"/>
      <c r="UAV113" s="27"/>
      <c r="UAW113" s="27"/>
      <c r="UAX113" s="27"/>
      <c r="UAY113" s="27"/>
      <c r="UAZ113" s="27"/>
      <c r="UBA113" s="27"/>
      <c r="UBB113" s="27"/>
      <c r="UBC113" s="27"/>
      <c r="UBD113" s="27"/>
      <c r="UBE113" s="27"/>
      <c r="UBF113" s="27"/>
      <c r="UBG113" s="27"/>
      <c r="UBH113" s="27"/>
      <c r="UBI113" s="27"/>
      <c r="UBJ113" s="27"/>
      <c r="UBK113" s="27"/>
      <c r="UBL113" s="27"/>
      <c r="UBM113" s="27"/>
      <c r="UBN113" s="27"/>
      <c r="UBO113" s="27"/>
      <c r="UBP113" s="27"/>
      <c r="UBQ113" s="27"/>
      <c r="UBR113" s="27"/>
      <c r="UBS113" s="27"/>
      <c r="UBT113" s="27"/>
      <c r="UBU113" s="27"/>
      <c r="UBV113" s="27"/>
      <c r="UBW113" s="27"/>
      <c r="UBX113" s="27"/>
      <c r="UBY113" s="27"/>
      <c r="UBZ113" s="27"/>
      <c r="UCA113" s="27"/>
      <c r="UCB113" s="27"/>
      <c r="UCC113" s="27"/>
      <c r="UCD113" s="27"/>
      <c r="UCE113" s="27"/>
      <c r="UCF113" s="27"/>
      <c r="UCG113" s="27"/>
      <c r="UCH113" s="27"/>
      <c r="UCI113" s="27"/>
      <c r="UCJ113" s="27"/>
      <c r="UCK113" s="27"/>
      <c r="UCL113" s="27"/>
      <c r="UCM113" s="27"/>
      <c r="UCN113" s="27"/>
      <c r="UCO113" s="27"/>
      <c r="UCP113" s="27"/>
      <c r="UCQ113" s="27"/>
      <c r="UCR113" s="27"/>
      <c r="UCS113" s="27"/>
      <c r="UCT113" s="27"/>
      <c r="UCU113" s="27"/>
      <c r="UCV113" s="27"/>
      <c r="UCW113" s="27"/>
      <c r="UCX113" s="27"/>
      <c r="UCY113" s="27"/>
      <c r="UCZ113" s="27"/>
      <c r="UDA113" s="27"/>
      <c r="UDB113" s="27"/>
      <c r="UDC113" s="27"/>
      <c r="UDD113" s="27"/>
      <c r="UDE113" s="27"/>
      <c r="UDF113" s="27"/>
      <c r="UDG113" s="27"/>
      <c r="UDH113" s="27"/>
      <c r="UDI113" s="27"/>
      <c r="UDJ113" s="27"/>
      <c r="UDK113" s="27"/>
      <c r="UDL113" s="27"/>
      <c r="UDM113" s="27"/>
      <c r="UDN113" s="27"/>
      <c r="UDO113" s="27"/>
      <c r="UDP113" s="27"/>
      <c r="UDQ113" s="27"/>
      <c r="UDR113" s="27"/>
      <c r="UDS113" s="27"/>
      <c r="UDT113" s="27"/>
      <c r="UDU113" s="27"/>
      <c r="UDV113" s="27"/>
      <c r="UDW113" s="27"/>
      <c r="UDX113" s="27"/>
      <c r="UDY113" s="27"/>
      <c r="UDZ113" s="27"/>
      <c r="UEA113" s="27"/>
      <c r="UEB113" s="27"/>
      <c r="UEC113" s="27"/>
      <c r="UED113" s="27"/>
      <c r="UEE113" s="27"/>
      <c r="UEF113" s="27"/>
      <c r="UEG113" s="27"/>
      <c r="UEH113" s="27"/>
      <c r="UEI113" s="27"/>
      <c r="UEJ113" s="27"/>
      <c r="UEK113" s="27"/>
      <c r="UEL113" s="27"/>
      <c r="UEM113" s="27"/>
      <c r="UEN113" s="27"/>
      <c r="UEO113" s="27"/>
      <c r="UEP113" s="27"/>
      <c r="UEQ113" s="27"/>
      <c r="UER113" s="27"/>
      <c r="UES113" s="27"/>
      <c r="UET113" s="27"/>
      <c r="UEU113" s="27"/>
      <c r="UEV113" s="27"/>
      <c r="UEW113" s="27"/>
      <c r="UEX113" s="27"/>
      <c r="UEY113" s="27"/>
      <c r="UEZ113" s="27"/>
      <c r="UFA113" s="27"/>
      <c r="UFB113" s="27"/>
      <c r="UFC113" s="27"/>
      <c r="UFD113" s="27"/>
      <c r="UFE113" s="27"/>
      <c r="UFF113" s="27"/>
      <c r="UFG113" s="27"/>
      <c r="UFH113" s="27"/>
      <c r="UFI113" s="27"/>
      <c r="UFJ113" s="27"/>
      <c r="UFK113" s="27"/>
      <c r="UFL113" s="27"/>
      <c r="UFM113" s="27"/>
      <c r="UFN113" s="27"/>
      <c r="UFO113" s="27"/>
      <c r="UFP113" s="27"/>
      <c r="UFQ113" s="27"/>
      <c r="UFR113" s="27"/>
      <c r="UFS113" s="27"/>
      <c r="UFT113" s="27"/>
      <c r="UFU113" s="27"/>
      <c r="UFV113" s="27"/>
      <c r="UFW113" s="27"/>
      <c r="UFX113" s="27"/>
      <c r="UFY113" s="27"/>
      <c r="UFZ113" s="27"/>
      <c r="UGA113" s="27"/>
      <c r="UGB113" s="27"/>
      <c r="UGC113" s="27"/>
      <c r="UGD113" s="27"/>
      <c r="UGE113" s="27"/>
      <c r="UGF113" s="27"/>
      <c r="UGG113" s="27"/>
      <c r="UGH113" s="27"/>
      <c r="UGI113" s="27"/>
      <c r="UGJ113" s="27"/>
      <c r="UGK113" s="27"/>
      <c r="UGL113" s="27"/>
      <c r="UGM113" s="27"/>
      <c r="UGN113" s="27"/>
      <c r="UGO113" s="27"/>
      <c r="UGP113" s="27"/>
      <c r="UGQ113" s="27"/>
      <c r="UGR113" s="27"/>
      <c r="UGS113" s="27"/>
      <c r="UGT113" s="27"/>
      <c r="UGU113" s="27"/>
      <c r="UGV113" s="27"/>
      <c r="UGW113" s="27"/>
      <c r="UGX113" s="27"/>
      <c r="UGY113" s="27"/>
      <c r="UGZ113" s="27"/>
      <c r="UHA113" s="27"/>
      <c r="UHB113" s="27"/>
      <c r="UHC113" s="27"/>
      <c r="UHD113" s="27"/>
      <c r="UHE113" s="27"/>
      <c r="UHF113" s="27"/>
      <c r="UHG113" s="27"/>
      <c r="UHH113" s="27"/>
      <c r="UHI113" s="27"/>
      <c r="UHJ113" s="27"/>
      <c r="UHK113" s="27"/>
      <c r="UHL113" s="27"/>
      <c r="UHM113" s="27"/>
      <c r="UHN113" s="27"/>
      <c r="UHO113" s="27"/>
      <c r="UHP113" s="27"/>
      <c r="UHQ113" s="27"/>
      <c r="UHR113" s="27"/>
      <c r="UHS113" s="27"/>
      <c r="UHT113" s="27"/>
      <c r="UHU113" s="27"/>
      <c r="UHV113" s="27"/>
      <c r="UHW113" s="27"/>
      <c r="UHX113" s="27"/>
      <c r="UHY113" s="27"/>
      <c r="UHZ113" s="27"/>
      <c r="UIA113" s="27"/>
      <c r="UIB113" s="27"/>
      <c r="UIC113" s="27"/>
      <c r="UID113" s="27"/>
      <c r="UIE113" s="27"/>
      <c r="UIF113" s="27"/>
      <c r="UIG113" s="27"/>
      <c r="UIH113" s="27"/>
      <c r="UII113" s="27"/>
      <c r="UIJ113" s="27"/>
      <c r="UIK113" s="27"/>
      <c r="UIL113" s="27"/>
      <c r="UIM113" s="27"/>
      <c r="UIN113" s="27"/>
      <c r="UIO113" s="27"/>
      <c r="UIP113" s="27"/>
      <c r="UIQ113" s="27"/>
      <c r="UIR113" s="27"/>
      <c r="UIS113" s="27"/>
      <c r="UIT113" s="27"/>
      <c r="UIU113" s="27"/>
      <c r="UIV113" s="27"/>
      <c r="UIW113" s="27"/>
      <c r="UIX113" s="27"/>
      <c r="UIY113" s="27"/>
      <c r="UIZ113" s="27"/>
      <c r="UJA113" s="27"/>
      <c r="UJB113" s="27"/>
      <c r="UJC113" s="27"/>
      <c r="UJD113" s="27"/>
      <c r="UJE113" s="27"/>
      <c r="UJF113" s="27"/>
      <c r="UJG113" s="27"/>
      <c r="UJH113" s="27"/>
      <c r="UJI113" s="27"/>
      <c r="UJJ113" s="27"/>
      <c r="UJK113" s="27"/>
      <c r="UJL113" s="27"/>
      <c r="UJM113" s="27"/>
      <c r="UJN113" s="27"/>
      <c r="UJO113" s="27"/>
      <c r="UJP113" s="27"/>
      <c r="UJQ113" s="27"/>
      <c r="UJR113" s="27"/>
      <c r="UJS113" s="27"/>
      <c r="UJT113" s="27"/>
      <c r="UJU113" s="27"/>
      <c r="UJV113" s="27"/>
      <c r="UJW113" s="27"/>
      <c r="UJX113" s="27"/>
      <c r="UJY113" s="27"/>
      <c r="UJZ113" s="27"/>
      <c r="UKA113" s="27"/>
      <c r="UKB113" s="27"/>
      <c r="UKC113" s="27"/>
      <c r="UKD113" s="27"/>
      <c r="UKE113" s="27"/>
      <c r="UKF113" s="27"/>
      <c r="UKG113" s="27"/>
      <c r="UKH113" s="27"/>
      <c r="UKI113" s="27"/>
      <c r="UKJ113" s="27"/>
      <c r="UKK113" s="27"/>
      <c r="UKL113" s="27"/>
      <c r="UKM113" s="27"/>
      <c r="UKN113" s="27"/>
      <c r="UKO113" s="27"/>
      <c r="UKP113" s="27"/>
      <c r="UKQ113" s="27"/>
      <c r="UKR113" s="27"/>
      <c r="UKS113" s="27"/>
      <c r="UKT113" s="27"/>
      <c r="UKU113" s="27"/>
      <c r="UKV113" s="27"/>
      <c r="UKW113" s="27"/>
      <c r="UKX113" s="27"/>
      <c r="UKY113" s="27"/>
      <c r="UKZ113" s="27"/>
      <c r="ULA113" s="27"/>
      <c r="ULB113" s="27"/>
      <c r="ULC113" s="27"/>
      <c r="ULD113" s="27"/>
      <c r="ULE113" s="27"/>
      <c r="ULF113" s="27"/>
      <c r="ULG113" s="27"/>
      <c r="ULH113" s="27"/>
      <c r="ULI113" s="27"/>
      <c r="ULJ113" s="27"/>
      <c r="ULK113" s="27"/>
      <c r="ULL113" s="27"/>
      <c r="ULM113" s="27"/>
      <c r="ULN113" s="27"/>
      <c r="ULO113" s="27"/>
      <c r="ULP113" s="27"/>
      <c r="ULQ113" s="27"/>
      <c r="ULR113" s="27"/>
      <c r="ULS113" s="27"/>
      <c r="ULT113" s="27"/>
      <c r="ULU113" s="27"/>
      <c r="ULV113" s="27"/>
      <c r="ULW113" s="27"/>
      <c r="ULX113" s="27"/>
      <c r="ULY113" s="27"/>
      <c r="ULZ113" s="27"/>
      <c r="UMA113" s="27"/>
      <c r="UMB113" s="27"/>
      <c r="UMC113" s="27"/>
      <c r="UMD113" s="27"/>
      <c r="UME113" s="27"/>
      <c r="UMF113" s="27"/>
      <c r="UMG113" s="27"/>
      <c r="UMH113" s="27"/>
      <c r="UMI113" s="27"/>
      <c r="UMJ113" s="27"/>
      <c r="UMK113" s="27"/>
      <c r="UML113" s="27"/>
      <c r="UMM113" s="27"/>
      <c r="UMN113" s="27"/>
      <c r="UMO113" s="27"/>
      <c r="UMP113" s="27"/>
      <c r="UMQ113" s="27"/>
      <c r="UMR113" s="27"/>
      <c r="UMS113" s="27"/>
      <c r="UMT113" s="27"/>
      <c r="UMU113" s="27"/>
      <c r="UMV113" s="27"/>
      <c r="UMW113" s="27"/>
      <c r="UMX113" s="27"/>
      <c r="UMY113" s="27"/>
      <c r="UMZ113" s="27"/>
      <c r="UNA113" s="27"/>
      <c r="UNB113" s="27"/>
      <c r="UNC113" s="27"/>
      <c r="UND113" s="27"/>
      <c r="UNE113" s="27"/>
      <c r="UNF113" s="27"/>
      <c r="UNG113" s="27"/>
      <c r="UNH113" s="27"/>
      <c r="UNI113" s="27"/>
      <c r="UNJ113" s="27"/>
      <c r="UNK113" s="27"/>
      <c r="UNL113" s="27"/>
      <c r="UNM113" s="27"/>
      <c r="UNN113" s="27"/>
      <c r="UNO113" s="27"/>
      <c r="UNP113" s="27"/>
      <c r="UNQ113" s="27"/>
      <c r="UNR113" s="27"/>
      <c r="UNS113" s="27"/>
      <c r="UNT113" s="27"/>
      <c r="UNU113" s="27"/>
      <c r="UNV113" s="27"/>
      <c r="UNW113" s="27"/>
      <c r="UNX113" s="27"/>
      <c r="UNY113" s="27"/>
      <c r="UNZ113" s="27"/>
      <c r="UOA113" s="27"/>
      <c r="UOB113" s="27"/>
      <c r="UOC113" s="27"/>
      <c r="UOD113" s="27"/>
      <c r="UOE113" s="27"/>
      <c r="UOF113" s="27"/>
      <c r="UOG113" s="27"/>
      <c r="UOH113" s="27"/>
      <c r="UOI113" s="27"/>
      <c r="UOJ113" s="27"/>
      <c r="UOK113" s="27"/>
      <c r="UOL113" s="27"/>
      <c r="UOM113" s="27"/>
      <c r="UON113" s="27"/>
      <c r="UOO113" s="27"/>
      <c r="UOP113" s="27"/>
      <c r="UOQ113" s="27"/>
      <c r="UOR113" s="27"/>
      <c r="UOS113" s="27"/>
      <c r="UOT113" s="27"/>
      <c r="UOU113" s="27"/>
      <c r="UOV113" s="27"/>
      <c r="UOW113" s="27"/>
      <c r="UOX113" s="27"/>
      <c r="UOY113" s="27"/>
      <c r="UOZ113" s="27"/>
      <c r="UPA113" s="27"/>
      <c r="UPB113" s="27"/>
      <c r="UPC113" s="27"/>
      <c r="UPD113" s="27"/>
      <c r="UPE113" s="27"/>
      <c r="UPF113" s="27"/>
      <c r="UPG113" s="27"/>
      <c r="UPH113" s="27"/>
      <c r="UPI113" s="27"/>
      <c r="UPJ113" s="27"/>
      <c r="UPK113" s="27"/>
      <c r="UPL113" s="27"/>
      <c r="UPM113" s="27"/>
      <c r="UPN113" s="27"/>
      <c r="UPO113" s="27"/>
      <c r="UPP113" s="27"/>
      <c r="UPQ113" s="27"/>
      <c r="UPR113" s="27"/>
      <c r="UPS113" s="27"/>
      <c r="UPT113" s="27"/>
      <c r="UPU113" s="27"/>
      <c r="UPV113" s="27"/>
      <c r="UPW113" s="27"/>
      <c r="UPX113" s="27"/>
      <c r="UPY113" s="27"/>
      <c r="UPZ113" s="27"/>
      <c r="UQA113" s="27"/>
      <c r="UQB113" s="27"/>
      <c r="UQC113" s="27"/>
      <c r="UQD113" s="27"/>
      <c r="UQE113" s="27"/>
      <c r="UQF113" s="27"/>
      <c r="UQG113" s="27"/>
      <c r="UQH113" s="27"/>
      <c r="UQI113" s="27"/>
      <c r="UQJ113" s="27"/>
      <c r="UQK113" s="27"/>
      <c r="UQL113" s="27"/>
      <c r="UQM113" s="27"/>
      <c r="UQN113" s="27"/>
      <c r="UQO113" s="27"/>
      <c r="UQP113" s="27"/>
      <c r="UQQ113" s="27"/>
      <c r="UQR113" s="27"/>
      <c r="UQS113" s="27"/>
      <c r="UQT113" s="27"/>
      <c r="UQU113" s="27"/>
      <c r="UQV113" s="27"/>
      <c r="UQW113" s="27"/>
      <c r="UQX113" s="27"/>
      <c r="UQY113" s="27"/>
      <c r="UQZ113" s="27"/>
      <c r="URA113" s="27"/>
      <c r="URB113" s="27"/>
      <c r="URC113" s="27"/>
      <c r="URD113" s="27"/>
      <c r="URE113" s="27"/>
      <c r="URF113" s="27"/>
      <c r="URG113" s="27"/>
      <c r="URH113" s="27"/>
      <c r="URI113" s="27"/>
      <c r="URJ113" s="27"/>
      <c r="URK113" s="27"/>
      <c r="URL113" s="27"/>
      <c r="URM113" s="27"/>
      <c r="URN113" s="27"/>
      <c r="URO113" s="27"/>
      <c r="URP113" s="27"/>
      <c r="URQ113" s="27"/>
      <c r="URR113" s="27"/>
      <c r="URS113" s="27"/>
      <c r="URT113" s="27"/>
      <c r="URU113" s="27"/>
      <c r="URV113" s="27"/>
      <c r="URW113" s="27"/>
      <c r="URX113" s="27"/>
      <c r="URY113" s="27"/>
      <c r="URZ113" s="27"/>
      <c r="USA113" s="27"/>
      <c r="USB113" s="27"/>
      <c r="USC113" s="27"/>
      <c r="USD113" s="27"/>
      <c r="USE113" s="27"/>
      <c r="USF113" s="27"/>
      <c r="USG113" s="27"/>
      <c r="USH113" s="27"/>
      <c r="USI113" s="27"/>
      <c r="USJ113" s="27"/>
      <c r="USK113" s="27"/>
      <c r="USL113" s="27"/>
      <c r="USM113" s="27"/>
      <c r="USN113" s="27"/>
      <c r="USO113" s="27"/>
      <c r="USP113" s="27"/>
      <c r="USQ113" s="27"/>
      <c r="USR113" s="27"/>
      <c r="USS113" s="27"/>
      <c r="UST113" s="27"/>
      <c r="USU113" s="27"/>
      <c r="USV113" s="27"/>
      <c r="USW113" s="27"/>
      <c r="USX113" s="27"/>
      <c r="USY113" s="27"/>
      <c r="USZ113" s="27"/>
      <c r="UTA113" s="27"/>
      <c r="UTB113" s="27"/>
      <c r="UTC113" s="27"/>
      <c r="UTD113" s="27"/>
      <c r="UTE113" s="27"/>
      <c r="UTF113" s="27"/>
      <c r="UTG113" s="27"/>
      <c r="UTH113" s="27"/>
      <c r="UTI113" s="27"/>
      <c r="UTJ113" s="27"/>
      <c r="UTK113" s="27"/>
      <c r="UTL113" s="27"/>
      <c r="UTM113" s="27"/>
      <c r="UTN113" s="27"/>
      <c r="UTO113" s="27"/>
      <c r="UTP113" s="27"/>
      <c r="UTQ113" s="27"/>
      <c r="UTR113" s="27"/>
      <c r="UTS113" s="27"/>
      <c r="UTT113" s="27"/>
      <c r="UTU113" s="27"/>
      <c r="UTV113" s="27"/>
      <c r="UTW113" s="27"/>
      <c r="UTX113" s="27"/>
      <c r="UTY113" s="27"/>
      <c r="UTZ113" s="27"/>
      <c r="UUA113" s="27"/>
      <c r="UUB113" s="27"/>
      <c r="UUC113" s="27"/>
      <c r="UUD113" s="27"/>
      <c r="UUE113" s="27"/>
      <c r="UUF113" s="27"/>
      <c r="UUG113" s="27"/>
      <c r="UUH113" s="27"/>
      <c r="UUI113" s="27"/>
      <c r="UUJ113" s="27"/>
      <c r="UUK113" s="27"/>
      <c r="UUL113" s="27"/>
      <c r="UUM113" s="27"/>
      <c r="UUN113" s="27"/>
      <c r="UUO113" s="27"/>
      <c r="UUP113" s="27"/>
      <c r="UUQ113" s="27"/>
      <c r="UUR113" s="27"/>
      <c r="UUS113" s="27"/>
      <c r="UUT113" s="27"/>
      <c r="UUU113" s="27"/>
      <c r="UUV113" s="27"/>
      <c r="UUW113" s="27"/>
      <c r="UUX113" s="27"/>
      <c r="UUY113" s="27"/>
      <c r="UUZ113" s="27"/>
      <c r="UVA113" s="27"/>
      <c r="UVB113" s="27"/>
      <c r="UVC113" s="27"/>
      <c r="UVD113" s="27"/>
      <c r="UVE113" s="27"/>
      <c r="UVF113" s="27"/>
      <c r="UVG113" s="27"/>
      <c r="UVH113" s="27"/>
      <c r="UVI113" s="27"/>
      <c r="UVJ113" s="27"/>
      <c r="UVK113" s="27"/>
      <c r="UVL113" s="27"/>
      <c r="UVM113" s="27"/>
      <c r="UVN113" s="27"/>
      <c r="UVO113" s="27"/>
      <c r="UVP113" s="27"/>
      <c r="UVQ113" s="27"/>
      <c r="UVR113" s="27"/>
      <c r="UVS113" s="27"/>
      <c r="UVT113" s="27"/>
      <c r="UVU113" s="27"/>
      <c r="UVV113" s="27"/>
      <c r="UVW113" s="27"/>
      <c r="UVX113" s="27"/>
      <c r="UVY113" s="27"/>
      <c r="UVZ113" s="27"/>
      <c r="UWA113" s="27"/>
      <c r="UWB113" s="27"/>
      <c r="UWC113" s="27"/>
      <c r="UWD113" s="27"/>
      <c r="UWE113" s="27"/>
      <c r="UWF113" s="27"/>
      <c r="UWG113" s="27"/>
      <c r="UWH113" s="27"/>
      <c r="UWI113" s="27"/>
      <c r="UWJ113" s="27"/>
      <c r="UWK113" s="27"/>
      <c r="UWL113" s="27"/>
      <c r="UWM113" s="27"/>
      <c r="UWN113" s="27"/>
      <c r="UWO113" s="27"/>
      <c r="UWP113" s="27"/>
      <c r="UWQ113" s="27"/>
      <c r="UWR113" s="27"/>
      <c r="UWS113" s="27"/>
      <c r="UWT113" s="27"/>
      <c r="UWU113" s="27"/>
      <c r="UWV113" s="27"/>
      <c r="UWW113" s="27"/>
      <c r="UWX113" s="27"/>
      <c r="UWY113" s="27"/>
      <c r="UWZ113" s="27"/>
      <c r="UXA113" s="27"/>
      <c r="UXB113" s="27"/>
      <c r="UXC113" s="27"/>
      <c r="UXD113" s="27"/>
      <c r="UXE113" s="27"/>
      <c r="UXF113" s="27"/>
      <c r="UXG113" s="27"/>
      <c r="UXH113" s="27"/>
      <c r="UXI113" s="27"/>
      <c r="UXJ113" s="27"/>
      <c r="UXK113" s="27"/>
      <c r="UXL113" s="27"/>
      <c r="UXM113" s="27"/>
      <c r="UXN113" s="27"/>
      <c r="UXO113" s="27"/>
      <c r="UXP113" s="27"/>
      <c r="UXQ113" s="27"/>
      <c r="UXR113" s="27"/>
      <c r="UXS113" s="27"/>
      <c r="UXT113" s="27"/>
      <c r="UXU113" s="27"/>
      <c r="UXV113" s="27"/>
      <c r="UXW113" s="27"/>
      <c r="UXX113" s="27"/>
      <c r="UXY113" s="27"/>
      <c r="UXZ113" s="27"/>
      <c r="UYA113" s="27"/>
      <c r="UYB113" s="27"/>
      <c r="UYC113" s="27"/>
      <c r="UYD113" s="27"/>
      <c r="UYE113" s="27"/>
      <c r="UYF113" s="27"/>
      <c r="UYG113" s="27"/>
      <c r="UYH113" s="27"/>
      <c r="UYI113" s="27"/>
      <c r="UYJ113" s="27"/>
      <c r="UYK113" s="27"/>
      <c r="UYL113" s="27"/>
      <c r="UYM113" s="27"/>
      <c r="UYN113" s="27"/>
      <c r="UYO113" s="27"/>
      <c r="UYP113" s="27"/>
      <c r="UYQ113" s="27"/>
      <c r="UYR113" s="27"/>
      <c r="UYS113" s="27"/>
      <c r="UYT113" s="27"/>
      <c r="UYU113" s="27"/>
      <c r="UYV113" s="27"/>
      <c r="UYW113" s="27"/>
      <c r="UYX113" s="27"/>
      <c r="UYY113" s="27"/>
      <c r="UYZ113" s="27"/>
      <c r="UZA113" s="27"/>
      <c r="UZB113" s="27"/>
      <c r="UZC113" s="27"/>
      <c r="UZD113" s="27"/>
      <c r="UZE113" s="27"/>
      <c r="UZF113" s="27"/>
      <c r="UZG113" s="27"/>
      <c r="UZH113" s="27"/>
      <c r="UZI113" s="27"/>
      <c r="UZJ113" s="27"/>
      <c r="UZK113" s="27"/>
      <c r="UZL113" s="27"/>
      <c r="UZM113" s="27"/>
      <c r="UZN113" s="27"/>
      <c r="UZO113" s="27"/>
      <c r="UZP113" s="27"/>
      <c r="UZQ113" s="27"/>
      <c r="UZR113" s="27"/>
      <c r="UZS113" s="27"/>
      <c r="UZT113" s="27"/>
      <c r="UZU113" s="27"/>
      <c r="UZV113" s="27"/>
      <c r="UZW113" s="27"/>
      <c r="UZX113" s="27"/>
      <c r="UZY113" s="27"/>
      <c r="UZZ113" s="27"/>
      <c r="VAA113" s="27"/>
      <c r="VAB113" s="27"/>
      <c r="VAC113" s="27"/>
      <c r="VAD113" s="27"/>
      <c r="VAE113" s="27"/>
      <c r="VAF113" s="27"/>
      <c r="VAG113" s="27"/>
      <c r="VAH113" s="27"/>
      <c r="VAI113" s="27"/>
      <c r="VAJ113" s="27"/>
      <c r="VAK113" s="27"/>
      <c r="VAL113" s="27"/>
      <c r="VAM113" s="27"/>
      <c r="VAN113" s="27"/>
      <c r="VAO113" s="27"/>
      <c r="VAP113" s="27"/>
      <c r="VAQ113" s="27"/>
      <c r="VAR113" s="27"/>
      <c r="VAS113" s="27"/>
      <c r="VAT113" s="27"/>
      <c r="VAU113" s="27"/>
      <c r="VAV113" s="27"/>
      <c r="VAW113" s="27"/>
      <c r="VAX113" s="27"/>
      <c r="VAY113" s="27"/>
      <c r="VAZ113" s="27"/>
      <c r="VBA113" s="27"/>
      <c r="VBB113" s="27"/>
      <c r="VBC113" s="27"/>
      <c r="VBD113" s="27"/>
      <c r="VBE113" s="27"/>
      <c r="VBF113" s="27"/>
      <c r="VBG113" s="27"/>
      <c r="VBH113" s="27"/>
      <c r="VBI113" s="27"/>
      <c r="VBJ113" s="27"/>
      <c r="VBK113" s="27"/>
      <c r="VBL113" s="27"/>
      <c r="VBM113" s="27"/>
      <c r="VBN113" s="27"/>
      <c r="VBO113" s="27"/>
      <c r="VBP113" s="27"/>
      <c r="VBQ113" s="27"/>
      <c r="VBR113" s="27"/>
      <c r="VBS113" s="27"/>
      <c r="VBT113" s="27"/>
      <c r="VBU113" s="27"/>
      <c r="VBV113" s="27"/>
      <c r="VBW113" s="27"/>
      <c r="VBX113" s="27"/>
      <c r="VBY113" s="27"/>
      <c r="VBZ113" s="27"/>
      <c r="VCA113" s="27"/>
      <c r="VCB113" s="27"/>
      <c r="VCC113" s="27"/>
      <c r="VCD113" s="27"/>
      <c r="VCE113" s="27"/>
      <c r="VCF113" s="27"/>
      <c r="VCG113" s="27"/>
      <c r="VCH113" s="27"/>
      <c r="VCI113" s="27"/>
      <c r="VCJ113" s="27"/>
      <c r="VCK113" s="27"/>
      <c r="VCL113" s="27"/>
      <c r="VCM113" s="27"/>
      <c r="VCN113" s="27"/>
      <c r="VCO113" s="27"/>
      <c r="VCP113" s="27"/>
      <c r="VCQ113" s="27"/>
      <c r="VCR113" s="27"/>
      <c r="VCS113" s="27"/>
      <c r="VCT113" s="27"/>
      <c r="VCU113" s="27"/>
      <c r="VCV113" s="27"/>
      <c r="VCW113" s="27"/>
      <c r="VCX113" s="27"/>
      <c r="VCY113" s="27"/>
      <c r="VCZ113" s="27"/>
      <c r="VDA113" s="27"/>
      <c r="VDB113" s="27"/>
      <c r="VDC113" s="27"/>
      <c r="VDD113" s="27"/>
      <c r="VDE113" s="27"/>
      <c r="VDF113" s="27"/>
      <c r="VDG113" s="27"/>
      <c r="VDH113" s="27"/>
      <c r="VDI113" s="27"/>
      <c r="VDJ113" s="27"/>
      <c r="VDK113" s="27"/>
      <c r="VDL113" s="27"/>
      <c r="VDM113" s="27"/>
      <c r="VDN113" s="27"/>
      <c r="VDO113" s="27"/>
      <c r="VDP113" s="27"/>
      <c r="VDQ113" s="27"/>
      <c r="VDR113" s="27"/>
      <c r="VDS113" s="27"/>
      <c r="VDT113" s="27"/>
      <c r="VDU113" s="27"/>
      <c r="VDV113" s="27"/>
      <c r="VDW113" s="27"/>
      <c r="VDX113" s="27"/>
      <c r="VDY113" s="27"/>
      <c r="VDZ113" s="27"/>
      <c r="VEA113" s="27"/>
      <c r="VEB113" s="27"/>
      <c r="VEC113" s="27"/>
      <c r="VED113" s="27"/>
      <c r="VEE113" s="27"/>
      <c r="VEF113" s="27"/>
      <c r="VEG113" s="27"/>
      <c r="VEH113" s="27"/>
      <c r="VEI113" s="27"/>
      <c r="VEJ113" s="27"/>
      <c r="VEK113" s="27"/>
      <c r="VEL113" s="27"/>
      <c r="VEM113" s="27"/>
      <c r="VEN113" s="27"/>
      <c r="VEO113" s="27"/>
      <c r="VEP113" s="27"/>
      <c r="VEQ113" s="27"/>
      <c r="VER113" s="27"/>
      <c r="VES113" s="27"/>
      <c r="VET113" s="27"/>
      <c r="VEU113" s="27"/>
      <c r="VEV113" s="27"/>
      <c r="VEW113" s="27"/>
      <c r="VEX113" s="27"/>
      <c r="VEY113" s="27"/>
      <c r="VEZ113" s="27"/>
      <c r="VFA113" s="27"/>
      <c r="VFB113" s="27"/>
      <c r="VFC113" s="27"/>
      <c r="VFD113" s="27"/>
      <c r="VFE113" s="27"/>
      <c r="VFF113" s="27"/>
      <c r="VFG113" s="27"/>
      <c r="VFH113" s="27"/>
      <c r="VFI113" s="27"/>
      <c r="VFJ113" s="27"/>
      <c r="VFK113" s="27"/>
      <c r="VFL113" s="27"/>
      <c r="VFM113" s="27"/>
      <c r="VFN113" s="27"/>
      <c r="VFO113" s="27"/>
      <c r="VFP113" s="27"/>
      <c r="VFQ113" s="27"/>
      <c r="VFR113" s="27"/>
      <c r="VFS113" s="27"/>
      <c r="VFT113" s="27"/>
      <c r="VFU113" s="27"/>
      <c r="VFV113" s="27"/>
      <c r="VFW113" s="27"/>
      <c r="VFX113" s="27"/>
      <c r="VFY113" s="27"/>
      <c r="VFZ113" s="27"/>
      <c r="VGA113" s="27"/>
      <c r="VGB113" s="27"/>
      <c r="VGC113" s="27"/>
      <c r="VGD113" s="27"/>
      <c r="VGE113" s="27"/>
      <c r="VGF113" s="27"/>
      <c r="VGG113" s="27"/>
      <c r="VGH113" s="27"/>
      <c r="VGI113" s="27"/>
      <c r="VGJ113" s="27"/>
      <c r="VGK113" s="27"/>
      <c r="VGL113" s="27"/>
      <c r="VGM113" s="27"/>
      <c r="VGN113" s="27"/>
      <c r="VGO113" s="27"/>
      <c r="VGP113" s="27"/>
      <c r="VGQ113" s="27"/>
      <c r="VGR113" s="27"/>
      <c r="VGS113" s="27"/>
      <c r="VGT113" s="27"/>
      <c r="VGU113" s="27"/>
      <c r="VGV113" s="27"/>
      <c r="VGW113" s="27"/>
      <c r="VGX113" s="27"/>
      <c r="VGY113" s="27"/>
      <c r="VGZ113" s="27"/>
      <c r="VHA113" s="27"/>
      <c r="VHB113" s="27"/>
      <c r="VHC113" s="27"/>
      <c r="VHD113" s="27"/>
      <c r="VHE113" s="27"/>
      <c r="VHF113" s="27"/>
      <c r="VHG113" s="27"/>
      <c r="VHH113" s="27"/>
      <c r="VHI113" s="27"/>
      <c r="VHJ113" s="27"/>
      <c r="VHK113" s="27"/>
      <c r="VHL113" s="27"/>
      <c r="VHM113" s="27"/>
      <c r="VHN113" s="27"/>
      <c r="VHO113" s="27"/>
      <c r="VHP113" s="27"/>
      <c r="VHQ113" s="27"/>
      <c r="VHR113" s="27"/>
      <c r="VHS113" s="27"/>
      <c r="VHT113" s="27"/>
      <c r="VHU113" s="27"/>
      <c r="VHV113" s="27"/>
      <c r="VHW113" s="27"/>
      <c r="VHX113" s="27"/>
      <c r="VHY113" s="27"/>
      <c r="VHZ113" s="27"/>
      <c r="VIA113" s="27"/>
      <c r="VIB113" s="27"/>
      <c r="VIC113" s="27"/>
      <c r="VID113" s="27"/>
      <c r="VIE113" s="27"/>
      <c r="VIF113" s="27"/>
      <c r="VIG113" s="27"/>
      <c r="VIH113" s="27"/>
      <c r="VII113" s="27"/>
      <c r="VIJ113" s="27"/>
      <c r="VIK113" s="27"/>
      <c r="VIL113" s="27"/>
      <c r="VIM113" s="27"/>
      <c r="VIN113" s="27"/>
      <c r="VIO113" s="27"/>
      <c r="VIP113" s="27"/>
      <c r="VIQ113" s="27"/>
      <c r="VIR113" s="27"/>
      <c r="VIS113" s="27"/>
      <c r="VIT113" s="27"/>
      <c r="VIU113" s="27"/>
      <c r="VIV113" s="27"/>
      <c r="VIW113" s="27"/>
      <c r="VIX113" s="27"/>
      <c r="VIY113" s="27"/>
      <c r="VIZ113" s="27"/>
      <c r="VJA113" s="27"/>
      <c r="VJB113" s="27"/>
      <c r="VJC113" s="27"/>
      <c r="VJD113" s="27"/>
      <c r="VJE113" s="27"/>
      <c r="VJF113" s="27"/>
      <c r="VJG113" s="27"/>
      <c r="VJH113" s="27"/>
      <c r="VJI113" s="27"/>
      <c r="VJJ113" s="27"/>
      <c r="VJK113" s="27"/>
      <c r="VJL113" s="27"/>
      <c r="VJM113" s="27"/>
      <c r="VJN113" s="27"/>
      <c r="VJO113" s="27"/>
      <c r="VJP113" s="27"/>
      <c r="VJQ113" s="27"/>
      <c r="VJR113" s="27"/>
      <c r="VJS113" s="27"/>
      <c r="VJT113" s="27"/>
      <c r="VJU113" s="27"/>
      <c r="VJV113" s="27"/>
      <c r="VJW113" s="27"/>
      <c r="VJX113" s="27"/>
      <c r="VJY113" s="27"/>
      <c r="VJZ113" s="27"/>
      <c r="VKA113" s="27"/>
      <c r="VKB113" s="27"/>
      <c r="VKC113" s="27"/>
      <c r="VKD113" s="27"/>
      <c r="VKE113" s="27"/>
      <c r="VKF113" s="27"/>
      <c r="VKG113" s="27"/>
      <c r="VKH113" s="27"/>
      <c r="VKI113" s="27"/>
      <c r="VKJ113" s="27"/>
      <c r="VKK113" s="27"/>
      <c r="VKL113" s="27"/>
      <c r="VKM113" s="27"/>
      <c r="VKN113" s="27"/>
      <c r="VKO113" s="27"/>
      <c r="VKP113" s="27"/>
      <c r="VKQ113" s="27"/>
      <c r="VKR113" s="27"/>
      <c r="VKS113" s="27"/>
      <c r="VKT113" s="27"/>
      <c r="VKU113" s="27"/>
      <c r="VKV113" s="27"/>
      <c r="VKW113" s="27"/>
      <c r="VKX113" s="27"/>
      <c r="VKY113" s="27"/>
      <c r="VKZ113" s="27"/>
      <c r="VLA113" s="27"/>
      <c r="VLB113" s="27"/>
      <c r="VLC113" s="27"/>
      <c r="VLD113" s="27"/>
      <c r="VLE113" s="27"/>
      <c r="VLF113" s="27"/>
      <c r="VLG113" s="27"/>
      <c r="VLH113" s="27"/>
      <c r="VLI113" s="27"/>
      <c r="VLJ113" s="27"/>
      <c r="VLK113" s="27"/>
      <c r="VLL113" s="27"/>
      <c r="VLM113" s="27"/>
      <c r="VLN113" s="27"/>
      <c r="VLO113" s="27"/>
      <c r="VLP113" s="27"/>
      <c r="VLQ113" s="27"/>
      <c r="VLR113" s="27"/>
      <c r="VLS113" s="27"/>
      <c r="VLT113" s="27"/>
      <c r="VLU113" s="27"/>
      <c r="VLV113" s="27"/>
      <c r="VLW113" s="27"/>
      <c r="VLX113" s="27"/>
      <c r="VLY113" s="27"/>
      <c r="VLZ113" s="27"/>
      <c r="VMA113" s="27"/>
      <c r="VMB113" s="27"/>
      <c r="VMC113" s="27"/>
      <c r="VMD113" s="27"/>
      <c r="VME113" s="27"/>
      <c r="VMF113" s="27"/>
      <c r="VMG113" s="27"/>
      <c r="VMH113" s="27"/>
      <c r="VMI113" s="27"/>
      <c r="VMJ113" s="27"/>
      <c r="VMK113" s="27"/>
      <c r="VML113" s="27"/>
      <c r="VMM113" s="27"/>
      <c r="VMN113" s="27"/>
      <c r="VMO113" s="27"/>
      <c r="VMP113" s="27"/>
      <c r="VMQ113" s="27"/>
      <c r="VMR113" s="27"/>
      <c r="VMS113" s="27"/>
      <c r="VMT113" s="27"/>
      <c r="VMU113" s="27"/>
      <c r="VMV113" s="27"/>
      <c r="VMW113" s="27"/>
      <c r="VMX113" s="27"/>
      <c r="VMY113" s="27"/>
      <c r="VMZ113" s="27"/>
      <c r="VNA113" s="27"/>
      <c r="VNB113" s="27"/>
      <c r="VNC113" s="27"/>
      <c r="VND113" s="27"/>
      <c r="VNE113" s="27"/>
      <c r="VNF113" s="27"/>
      <c r="VNG113" s="27"/>
      <c r="VNH113" s="27"/>
      <c r="VNI113" s="27"/>
      <c r="VNJ113" s="27"/>
      <c r="VNK113" s="27"/>
      <c r="VNL113" s="27"/>
      <c r="VNM113" s="27"/>
      <c r="VNN113" s="27"/>
      <c r="VNO113" s="27"/>
      <c r="VNP113" s="27"/>
      <c r="VNQ113" s="27"/>
      <c r="VNR113" s="27"/>
      <c r="VNS113" s="27"/>
      <c r="VNT113" s="27"/>
      <c r="VNU113" s="27"/>
      <c r="VNV113" s="27"/>
      <c r="VNW113" s="27"/>
      <c r="VNX113" s="27"/>
      <c r="VNY113" s="27"/>
      <c r="VNZ113" s="27"/>
      <c r="VOA113" s="27"/>
      <c r="VOB113" s="27"/>
      <c r="VOC113" s="27"/>
      <c r="VOD113" s="27"/>
      <c r="VOE113" s="27"/>
      <c r="VOF113" s="27"/>
      <c r="VOG113" s="27"/>
      <c r="VOH113" s="27"/>
      <c r="VOI113" s="27"/>
      <c r="VOJ113" s="27"/>
      <c r="VOK113" s="27"/>
      <c r="VOL113" s="27"/>
      <c r="VOM113" s="27"/>
      <c r="VON113" s="27"/>
      <c r="VOO113" s="27"/>
      <c r="VOP113" s="27"/>
      <c r="VOQ113" s="27"/>
      <c r="VOR113" s="27"/>
      <c r="VOS113" s="27"/>
      <c r="VOT113" s="27"/>
      <c r="VOU113" s="27"/>
      <c r="VOV113" s="27"/>
      <c r="VOW113" s="27"/>
      <c r="VOX113" s="27"/>
      <c r="VOY113" s="27"/>
      <c r="VOZ113" s="27"/>
      <c r="VPA113" s="27"/>
      <c r="VPB113" s="27"/>
      <c r="VPC113" s="27"/>
      <c r="VPD113" s="27"/>
      <c r="VPE113" s="27"/>
      <c r="VPF113" s="27"/>
      <c r="VPG113" s="27"/>
      <c r="VPH113" s="27"/>
      <c r="VPI113" s="27"/>
      <c r="VPJ113" s="27"/>
      <c r="VPK113" s="27"/>
      <c r="VPL113" s="27"/>
      <c r="VPM113" s="27"/>
      <c r="VPN113" s="27"/>
      <c r="VPO113" s="27"/>
      <c r="VPP113" s="27"/>
      <c r="VPQ113" s="27"/>
      <c r="VPR113" s="27"/>
      <c r="VPS113" s="27"/>
      <c r="VPT113" s="27"/>
      <c r="VPU113" s="27"/>
      <c r="VPV113" s="27"/>
      <c r="VPW113" s="27"/>
      <c r="VPX113" s="27"/>
      <c r="VPY113" s="27"/>
      <c r="VPZ113" s="27"/>
      <c r="VQA113" s="27"/>
      <c r="VQB113" s="27"/>
      <c r="VQC113" s="27"/>
      <c r="VQD113" s="27"/>
      <c r="VQE113" s="27"/>
      <c r="VQF113" s="27"/>
      <c r="VQG113" s="27"/>
      <c r="VQH113" s="27"/>
      <c r="VQI113" s="27"/>
      <c r="VQJ113" s="27"/>
      <c r="VQK113" s="27"/>
      <c r="VQL113" s="27"/>
      <c r="VQM113" s="27"/>
      <c r="VQN113" s="27"/>
      <c r="VQO113" s="27"/>
      <c r="VQP113" s="27"/>
      <c r="VQQ113" s="27"/>
      <c r="VQR113" s="27"/>
      <c r="VQS113" s="27"/>
      <c r="VQT113" s="27"/>
      <c r="VQU113" s="27"/>
      <c r="VQV113" s="27"/>
      <c r="VQW113" s="27"/>
      <c r="VQX113" s="27"/>
      <c r="VQY113" s="27"/>
      <c r="VQZ113" s="27"/>
      <c r="VRA113" s="27"/>
      <c r="VRB113" s="27"/>
      <c r="VRC113" s="27"/>
      <c r="VRD113" s="27"/>
      <c r="VRE113" s="27"/>
      <c r="VRF113" s="27"/>
      <c r="VRG113" s="27"/>
      <c r="VRH113" s="27"/>
      <c r="VRI113" s="27"/>
      <c r="VRJ113" s="27"/>
      <c r="VRK113" s="27"/>
      <c r="VRL113" s="27"/>
      <c r="VRM113" s="27"/>
      <c r="VRN113" s="27"/>
      <c r="VRO113" s="27"/>
      <c r="VRP113" s="27"/>
      <c r="VRQ113" s="27"/>
      <c r="VRR113" s="27"/>
      <c r="VRS113" s="27"/>
      <c r="VRT113" s="27"/>
      <c r="VRU113" s="27"/>
      <c r="VRV113" s="27"/>
      <c r="VRW113" s="27"/>
      <c r="VRX113" s="27"/>
      <c r="VRY113" s="27"/>
      <c r="VRZ113" s="27"/>
      <c r="VSA113" s="27"/>
      <c r="VSB113" s="27"/>
      <c r="VSC113" s="27"/>
      <c r="VSD113" s="27"/>
      <c r="VSE113" s="27"/>
      <c r="VSF113" s="27"/>
      <c r="VSG113" s="27"/>
      <c r="VSH113" s="27"/>
      <c r="VSI113" s="27"/>
      <c r="VSJ113" s="27"/>
      <c r="VSK113" s="27"/>
      <c r="VSL113" s="27"/>
      <c r="VSM113" s="27"/>
      <c r="VSN113" s="27"/>
      <c r="VSO113" s="27"/>
      <c r="VSP113" s="27"/>
      <c r="VSQ113" s="27"/>
      <c r="VSR113" s="27"/>
      <c r="VSS113" s="27"/>
      <c r="VST113" s="27"/>
      <c r="VSU113" s="27"/>
      <c r="VSV113" s="27"/>
      <c r="VSW113" s="27"/>
      <c r="VSX113" s="27"/>
      <c r="VSY113" s="27"/>
      <c r="VSZ113" s="27"/>
      <c r="VTA113" s="27"/>
      <c r="VTB113" s="27"/>
      <c r="VTC113" s="27"/>
      <c r="VTD113" s="27"/>
      <c r="VTE113" s="27"/>
      <c r="VTF113" s="27"/>
      <c r="VTG113" s="27"/>
      <c r="VTH113" s="27"/>
      <c r="VTI113" s="27"/>
      <c r="VTJ113" s="27"/>
      <c r="VTK113" s="27"/>
      <c r="VTL113" s="27"/>
      <c r="VTM113" s="27"/>
      <c r="VTN113" s="27"/>
      <c r="VTO113" s="27"/>
      <c r="VTP113" s="27"/>
      <c r="VTQ113" s="27"/>
      <c r="VTR113" s="27"/>
      <c r="VTS113" s="27"/>
      <c r="VTT113" s="27"/>
      <c r="VTU113" s="27"/>
      <c r="VTV113" s="27"/>
      <c r="VTW113" s="27"/>
      <c r="VTX113" s="27"/>
      <c r="VTY113" s="27"/>
      <c r="VTZ113" s="27"/>
      <c r="VUA113" s="27"/>
      <c r="VUB113" s="27"/>
      <c r="VUC113" s="27"/>
      <c r="VUD113" s="27"/>
      <c r="VUE113" s="27"/>
      <c r="VUF113" s="27"/>
      <c r="VUG113" s="27"/>
      <c r="VUH113" s="27"/>
      <c r="VUI113" s="27"/>
      <c r="VUJ113" s="27"/>
      <c r="VUK113" s="27"/>
      <c r="VUL113" s="27"/>
      <c r="VUM113" s="27"/>
      <c r="VUN113" s="27"/>
      <c r="VUO113" s="27"/>
      <c r="VUP113" s="27"/>
      <c r="VUQ113" s="27"/>
      <c r="VUR113" s="27"/>
      <c r="VUS113" s="27"/>
      <c r="VUT113" s="27"/>
      <c r="VUU113" s="27"/>
      <c r="VUV113" s="27"/>
      <c r="VUW113" s="27"/>
      <c r="VUX113" s="27"/>
      <c r="VUY113" s="27"/>
      <c r="VUZ113" s="27"/>
      <c r="VVA113" s="27"/>
      <c r="VVB113" s="27"/>
      <c r="VVC113" s="27"/>
      <c r="VVD113" s="27"/>
      <c r="VVE113" s="27"/>
      <c r="VVF113" s="27"/>
      <c r="VVG113" s="27"/>
      <c r="VVH113" s="27"/>
      <c r="VVI113" s="27"/>
      <c r="VVJ113" s="27"/>
      <c r="VVK113" s="27"/>
      <c r="VVL113" s="27"/>
      <c r="VVM113" s="27"/>
      <c r="VVN113" s="27"/>
      <c r="VVO113" s="27"/>
      <c r="VVP113" s="27"/>
      <c r="VVQ113" s="27"/>
      <c r="VVR113" s="27"/>
      <c r="VVS113" s="27"/>
      <c r="VVT113" s="27"/>
      <c r="VVU113" s="27"/>
      <c r="VVV113" s="27"/>
      <c r="VVW113" s="27"/>
      <c r="VVX113" s="27"/>
      <c r="VVY113" s="27"/>
      <c r="VVZ113" s="27"/>
      <c r="VWA113" s="27"/>
      <c r="VWB113" s="27"/>
      <c r="VWC113" s="27"/>
      <c r="VWD113" s="27"/>
      <c r="VWE113" s="27"/>
      <c r="VWF113" s="27"/>
      <c r="VWG113" s="27"/>
      <c r="VWH113" s="27"/>
      <c r="VWI113" s="27"/>
      <c r="VWJ113" s="27"/>
      <c r="VWK113" s="27"/>
      <c r="VWL113" s="27"/>
      <c r="VWM113" s="27"/>
      <c r="VWN113" s="27"/>
      <c r="VWO113" s="27"/>
      <c r="VWP113" s="27"/>
      <c r="VWQ113" s="27"/>
      <c r="VWR113" s="27"/>
      <c r="VWS113" s="27"/>
      <c r="VWT113" s="27"/>
      <c r="VWU113" s="27"/>
      <c r="VWV113" s="27"/>
      <c r="VWW113" s="27"/>
      <c r="VWX113" s="27"/>
      <c r="VWY113" s="27"/>
      <c r="VWZ113" s="27"/>
      <c r="VXA113" s="27"/>
      <c r="VXB113" s="27"/>
      <c r="VXC113" s="27"/>
      <c r="VXD113" s="27"/>
      <c r="VXE113" s="27"/>
      <c r="VXF113" s="27"/>
      <c r="VXG113" s="27"/>
      <c r="VXH113" s="27"/>
      <c r="VXI113" s="27"/>
      <c r="VXJ113" s="27"/>
      <c r="VXK113" s="27"/>
      <c r="VXL113" s="27"/>
      <c r="VXM113" s="27"/>
      <c r="VXN113" s="27"/>
      <c r="VXO113" s="27"/>
      <c r="VXP113" s="27"/>
      <c r="VXQ113" s="27"/>
      <c r="VXR113" s="27"/>
      <c r="VXS113" s="27"/>
      <c r="VXT113" s="27"/>
      <c r="VXU113" s="27"/>
      <c r="VXV113" s="27"/>
      <c r="VXW113" s="27"/>
      <c r="VXX113" s="27"/>
      <c r="VXY113" s="27"/>
      <c r="VXZ113" s="27"/>
      <c r="VYA113" s="27"/>
      <c r="VYB113" s="27"/>
      <c r="VYC113" s="27"/>
      <c r="VYD113" s="27"/>
      <c r="VYE113" s="27"/>
      <c r="VYF113" s="27"/>
      <c r="VYG113" s="27"/>
      <c r="VYH113" s="27"/>
      <c r="VYI113" s="27"/>
      <c r="VYJ113" s="27"/>
      <c r="VYK113" s="27"/>
      <c r="VYL113" s="27"/>
      <c r="VYM113" s="27"/>
      <c r="VYN113" s="27"/>
      <c r="VYO113" s="27"/>
      <c r="VYP113" s="27"/>
      <c r="VYQ113" s="27"/>
      <c r="VYR113" s="27"/>
      <c r="VYS113" s="27"/>
      <c r="VYT113" s="27"/>
      <c r="VYU113" s="27"/>
      <c r="VYV113" s="27"/>
      <c r="VYW113" s="27"/>
      <c r="VYX113" s="27"/>
      <c r="VYY113" s="27"/>
      <c r="VYZ113" s="27"/>
      <c r="VZA113" s="27"/>
      <c r="VZB113" s="27"/>
      <c r="VZC113" s="27"/>
      <c r="VZD113" s="27"/>
      <c r="VZE113" s="27"/>
      <c r="VZF113" s="27"/>
      <c r="VZG113" s="27"/>
      <c r="VZH113" s="27"/>
      <c r="VZI113" s="27"/>
      <c r="VZJ113" s="27"/>
      <c r="VZK113" s="27"/>
      <c r="VZL113" s="27"/>
      <c r="VZM113" s="27"/>
      <c r="VZN113" s="27"/>
      <c r="VZO113" s="27"/>
      <c r="VZP113" s="27"/>
      <c r="VZQ113" s="27"/>
      <c r="VZR113" s="27"/>
      <c r="VZS113" s="27"/>
      <c r="VZT113" s="27"/>
      <c r="VZU113" s="27"/>
      <c r="VZV113" s="27"/>
      <c r="VZW113" s="27"/>
      <c r="VZX113" s="27"/>
      <c r="VZY113" s="27"/>
      <c r="VZZ113" s="27"/>
      <c r="WAA113" s="27"/>
      <c r="WAB113" s="27"/>
      <c r="WAC113" s="27"/>
      <c r="WAD113" s="27"/>
      <c r="WAE113" s="27"/>
      <c r="WAF113" s="27"/>
      <c r="WAG113" s="27"/>
      <c r="WAH113" s="27"/>
      <c r="WAI113" s="27"/>
      <c r="WAJ113" s="27"/>
      <c r="WAK113" s="27"/>
      <c r="WAL113" s="27"/>
      <c r="WAM113" s="27"/>
      <c r="WAN113" s="27"/>
      <c r="WAO113" s="27"/>
      <c r="WAP113" s="27"/>
      <c r="WAQ113" s="27"/>
      <c r="WAR113" s="27"/>
      <c r="WAS113" s="27"/>
      <c r="WAT113" s="27"/>
      <c r="WAU113" s="27"/>
      <c r="WAV113" s="27"/>
      <c r="WAW113" s="27"/>
      <c r="WAX113" s="27"/>
      <c r="WAY113" s="27"/>
      <c r="WAZ113" s="27"/>
      <c r="WBA113" s="27"/>
      <c r="WBB113" s="27"/>
      <c r="WBC113" s="27"/>
      <c r="WBD113" s="27"/>
      <c r="WBE113" s="27"/>
      <c r="WBF113" s="27"/>
      <c r="WBG113" s="27"/>
      <c r="WBH113" s="27"/>
      <c r="WBI113" s="27"/>
      <c r="WBJ113" s="27"/>
      <c r="WBK113" s="27"/>
      <c r="WBL113" s="27"/>
      <c r="WBM113" s="27"/>
      <c r="WBN113" s="27"/>
      <c r="WBO113" s="27"/>
      <c r="WBP113" s="27"/>
      <c r="WBQ113" s="27"/>
      <c r="WBR113" s="27"/>
      <c r="WBS113" s="27"/>
      <c r="WBT113" s="27"/>
      <c r="WBU113" s="27"/>
      <c r="WBV113" s="27"/>
      <c r="WBW113" s="27"/>
      <c r="WBX113" s="27"/>
      <c r="WBY113" s="27"/>
      <c r="WBZ113" s="27"/>
      <c r="WCA113" s="27"/>
      <c r="WCB113" s="27"/>
      <c r="WCC113" s="27"/>
      <c r="WCD113" s="27"/>
      <c r="WCE113" s="27"/>
      <c r="WCF113" s="27"/>
      <c r="WCG113" s="27"/>
      <c r="WCH113" s="27"/>
      <c r="WCI113" s="27"/>
      <c r="WCJ113" s="27"/>
      <c r="WCK113" s="27"/>
      <c r="WCL113" s="27"/>
      <c r="WCM113" s="27"/>
      <c r="WCN113" s="27"/>
      <c r="WCO113" s="27"/>
      <c r="WCP113" s="27"/>
      <c r="WCQ113" s="27"/>
      <c r="WCR113" s="27"/>
      <c r="WCS113" s="27"/>
      <c r="WCT113" s="27"/>
      <c r="WCU113" s="27"/>
      <c r="WCV113" s="27"/>
      <c r="WCW113" s="27"/>
      <c r="WCX113" s="27"/>
      <c r="WCY113" s="27"/>
      <c r="WCZ113" s="27"/>
      <c r="WDA113" s="27"/>
      <c r="WDB113" s="27"/>
      <c r="WDC113" s="27"/>
      <c r="WDD113" s="27"/>
      <c r="WDE113" s="27"/>
      <c r="WDF113" s="27"/>
      <c r="WDG113" s="27"/>
      <c r="WDH113" s="27"/>
      <c r="WDI113" s="27"/>
      <c r="WDJ113" s="27"/>
      <c r="WDK113" s="27"/>
      <c r="WDL113" s="27"/>
      <c r="WDM113" s="27"/>
      <c r="WDN113" s="27"/>
      <c r="WDO113" s="27"/>
      <c r="WDP113" s="27"/>
      <c r="WDQ113" s="27"/>
      <c r="WDR113" s="27"/>
      <c r="WDS113" s="27"/>
      <c r="WDT113" s="27"/>
      <c r="WDU113" s="27"/>
      <c r="WDV113" s="27"/>
      <c r="WDW113" s="27"/>
      <c r="WDX113" s="27"/>
      <c r="WDY113" s="27"/>
      <c r="WDZ113" s="27"/>
      <c r="WEA113" s="27"/>
      <c r="WEB113" s="27"/>
      <c r="WEC113" s="27"/>
      <c r="WED113" s="27"/>
      <c r="WEE113" s="27"/>
      <c r="WEF113" s="27"/>
      <c r="WEG113" s="27"/>
      <c r="WEH113" s="27"/>
      <c r="WEI113" s="27"/>
      <c r="WEJ113" s="27"/>
      <c r="WEK113" s="27"/>
      <c r="WEL113" s="27"/>
      <c r="WEM113" s="27"/>
      <c r="WEN113" s="27"/>
      <c r="WEO113" s="27"/>
      <c r="WEP113" s="27"/>
      <c r="WEQ113" s="27"/>
      <c r="WER113" s="27"/>
      <c r="WES113" s="27"/>
      <c r="WET113" s="27"/>
      <c r="WEU113" s="27"/>
      <c r="WEV113" s="27"/>
      <c r="WEW113" s="27"/>
      <c r="WEX113" s="27"/>
      <c r="WEY113" s="27"/>
      <c r="WEZ113" s="27"/>
      <c r="WFA113" s="27"/>
      <c r="WFB113" s="27"/>
      <c r="WFC113" s="27"/>
      <c r="WFD113" s="27"/>
      <c r="WFE113" s="27"/>
      <c r="WFF113" s="27"/>
      <c r="WFG113" s="27"/>
      <c r="WFH113" s="27"/>
      <c r="WFI113" s="27"/>
      <c r="WFJ113" s="27"/>
      <c r="WFK113" s="27"/>
      <c r="WFL113" s="27"/>
      <c r="WFM113" s="27"/>
      <c r="WFN113" s="27"/>
      <c r="WFO113" s="27"/>
      <c r="WFP113" s="27"/>
      <c r="WFQ113" s="27"/>
      <c r="WFR113" s="27"/>
      <c r="WFS113" s="27"/>
      <c r="WFT113" s="27"/>
      <c r="WFU113" s="27"/>
      <c r="WFV113" s="27"/>
      <c r="WFW113" s="27"/>
      <c r="WFX113" s="27"/>
      <c r="WFY113" s="27"/>
      <c r="WFZ113" s="27"/>
      <c r="WGA113" s="27"/>
      <c r="WGB113" s="27"/>
      <c r="WGC113" s="27"/>
      <c r="WGD113" s="27"/>
      <c r="WGE113" s="27"/>
      <c r="WGF113" s="27"/>
      <c r="WGG113" s="27"/>
      <c r="WGH113" s="27"/>
      <c r="WGI113" s="27"/>
      <c r="WGJ113" s="27"/>
      <c r="WGK113" s="27"/>
      <c r="WGL113" s="27"/>
      <c r="WGM113" s="27"/>
      <c r="WGN113" s="27"/>
      <c r="WGO113" s="27"/>
      <c r="WGP113" s="27"/>
      <c r="WGQ113" s="27"/>
      <c r="WGR113" s="27"/>
      <c r="WGS113" s="27"/>
      <c r="WGT113" s="27"/>
      <c r="WGU113" s="27"/>
      <c r="WGV113" s="27"/>
      <c r="WGW113" s="27"/>
      <c r="WGX113" s="27"/>
      <c r="WGY113" s="27"/>
      <c r="WGZ113" s="27"/>
      <c r="WHA113" s="27"/>
      <c r="WHB113" s="27"/>
      <c r="WHC113" s="27"/>
      <c r="WHD113" s="27"/>
      <c r="WHE113" s="27"/>
      <c r="WHF113" s="27"/>
      <c r="WHG113" s="27"/>
      <c r="WHH113" s="27"/>
      <c r="WHI113" s="27"/>
      <c r="WHJ113" s="27"/>
      <c r="WHK113" s="27"/>
      <c r="WHL113" s="27"/>
      <c r="WHM113" s="27"/>
      <c r="WHN113" s="27"/>
      <c r="WHO113" s="27"/>
      <c r="WHP113" s="27"/>
      <c r="WHQ113" s="27"/>
      <c r="WHR113" s="27"/>
      <c r="WHS113" s="27"/>
      <c r="WHT113" s="27"/>
      <c r="WHU113" s="27"/>
      <c r="WHV113" s="27"/>
      <c r="WHW113" s="27"/>
      <c r="WHX113" s="27"/>
      <c r="WHY113" s="27"/>
      <c r="WHZ113" s="27"/>
      <c r="WIA113" s="27"/>
      <c r="WIB113" s="27"/>
      <c r="WIC113" s="27"/>
      <c r="WID113" s="27"/>
      <c r="WIE113" s="27"/>
      <c r="WIF113" s="27"/>
      <c r="WIG113" s="27"/>
      <c r="WIH113" s="27"/>
      <c r="WII113" s="27"/>
      <c r="WIJ113" s="27"/>
      <c r="WIK113" s="27"/>
      <c r="WIL113" s="27"/>
      <c r="WIM113" s="27"/>
      <c r="WIN113" s="27"/>
      <c r="WIO113" s="27"/>
      <c r="WIP113" s="27"/>
      <c r="WIQ113" s="27"/>
      <c r="WIR113" s="27"/>
      <c r="WIS113" s="27"/>
      <c r="WIT113" s="27"/>
      <c r="WIU113" s="27"/>
      <c r="WIV113" s="27"/>
      <c r="WIW113" s="27"/>
      <c r="WIX113" s="27"/>
      <c r="WIY113" s="27"/>
      <c r="WIZ113" s="27"/>
      <c r="WJA113" s="27"/>
      <c r="WJB113" s="27"/>
      <c r="WJC113" s="27"/>
      <c r="WJD113" s="27"/>
      <c r="WJE113" s="27"/>
      <c r="WJF113" s="27"/>
      <c r="WJG113" s="27"/>
      <c r="WJH113" s="27"/>
      <c r="WJI113" s="27"/>
      <c r="WJJ113" s="27"/>
      <c r="WJK113" s="27"/>
      <c r="WJL113" s="27"/>
      <c r="WJM113" s="27"/>
      <c r="WJN113" s="27"/>
      <c r="WJO113" s="27"/>
      <c r="WJP113" s="27"/>
      <c r="WJQ113" s="27"/>
      <c r="WJR113" s="27"/>
      <c r="WJS113" s="27"/>
      <c r="WJT113" s="27"/>
      <c r="WJU113" s="27"/>
      <c r="WJV113" s="27"/>
      <c r="WJW113" s="27"/>
      <c r="WJX113" s="27"/>
      <c r="WJY113" s="27"/>
      <c r="WJZ113" s="27"/>
      <c r="WKA113" s="27"/>
      <c r="WKB113" s="27"/>
      <c r="WKC113" s="27"/>
      <c r="WKD113" s="27"/>
      <c r="WKE113" s="27"/>
      <c r="WKF113" s="27"/>
      <c r="WKG113" s="27"/>
      <c r="WKH113" s="27"/>
      <c r="WKI113" s="27"/>
      <c r="WKJ113" s="27"/>
      <c r="WKK113" s="27"/>
      <c r="WKL113" s="27"/>
      <c r="WKM113" s="27"/>
      <c r="WKN113" s="27"/>
      <c r="WKO113" s="27"/>
      <c r="WKP113" s="27"/>
      <c r="WKQ113" s="27"/>
      <c r="WKR113" s="27"/>
      <c r="WKS113" s="27"/>
      <c r="WKT113" s="27"/>
      <c r="WKU113" s="27"/>
      <c r="WKV113" s="27"/>
      <c r="WKW113" s="27"/>
      <c r="WKX113" s="27"/>
      <c r="WKY113" s="27"/>
      <c r="WKZ113" s="27"/>
      <c r="WLA113" s="27"/>
      <c r="WLB113" s="27"/>
      <c r="WLC113" s="27"/>
      <c r="WLD113" s="27"/>
      <c r="WLE113" s="27"/>
      <c r="WLF113" s="27"/>
      <c r="WLG113" s="27"/>
      <c r="WLH113" s="27"/>
      <c r="WLI113" s="27"/>
      <c r="WLJ113" s="27"/>
      <c r="WLK113" s="27"/>
      <c r="WLL113" s="27"/>
      <c r="WLM113" s="27"/>
      <c r="WLN113" s="27"/>
      <c r="WLO113" s="27"/>
      <c r="WLP113" s="27"/>
      <c r="WLQ113" s="27"/>
      <c r="WLR113" s="27"/>
      <c r="WLS113" s="27"/>
      <c r="WLT113" s="27"/>
      <c r="WLU113" s="27"/>
      <c r="WLV113" s="27"/>
      <c r="WLW113" s="27"/>
      <c r="WLX113" s="27"/>
      <c r="WLY113" s="27"/>
      <c r="WLZ113" s="27"/>
      <c r="WMA113" s="27"/>
      <c r="WMB113" s="27"/>
      <c r="WMC113" s="27"/>
      <c r="WMD113" s="27"/>
      <c r="WME113" s="27"/>
      <c r="WMF113" s="27"/>
      <c r="WMG113" s="27"/>
      <c r="WMH113" s="27"/>
      <c r="WMI113" s="27"/>
      <c r="WMJ113" s="27"/>
      <c r="WMK113" s="27"/>
      <c r="WML113" s="27"/>
      <c r="WMM113" s="27"/>
      <c r="WMN113" s="27"/>
      <c r="WMO113" s="27"/>
      <c r="WMP113" s="27"/>
      <c r="WMQ113" s="27"/>
      <c r="WMR113" s="27"/>
      <c r="WMS113" s="27"/>
      <c r="WMT113" s="27"/>
      <c r="WMU113" s="27"/>
      <c r="WMV113" s="27"/>
      <c r="WMW113" s="27"/>
      <c r="WMX113" s="27"/>
      <c r="WMY113" s="27"/>
      <c r="WMZ113" s="27"/>
      <c r="WNA113" s="27"/>
      <c r="WNB113" s="27"/>
      <c r="WNC113" s="27"/>
      <c r="WND113" s="27"/>
      <c r="WNE113" s="27"/>
      <c r="WNF113" s="27"/>
      <c r="WNG113" s="27"/>
      <c r="WNH113" s="27"/>
      <c r="WNI113" s="27"/>
      <c r="WNJ113" s="27"/>
      <c r="WNK113" s="27"/>
      <c r="WNL113" s="27"/>
      <c r="WNM113" s="27"/>
      <c r="WNN113" s="27"/>
      <c r="WNO113" s="27"/>
      <c r="WNP113" s="27"/>
      <c r="WNQ113" s="27"/>
      <c r="WNR113" s="27"/>
      <c r="WNS113" s="27"/>
      <c r="WNT113" s="27"/>
      <c r="WNU113" s="27"/>
      <c r="WNV113" s="27"/>
      <c r="WNW113" s="27"/>
      <c r="WNX113" s="27"/>
      <c r="WNY113" s="27"/>
      <c r="WNZ113" s="27"/>
      <c r="WOA113" s="27"/>
      <c r="WOB113" s="27"/>
      <c r="WOC113" s="27"/>
      <c r="WOD113" s="27"/>
      <c r="WOE113" s="27"/>
      <c r="WOF113" s="27"/>
      <c r="WOG113" s="27"/>
      <c r="WOH113" s="27"/>
      <c r="WOI113" s="27"/>
      <c r="WOJ113" s="27"/>
      <c r="WOK113" s="27"/>
      <c r="WOL113" s="27"/>
      <c r="WOM113" s="27"/>
      <c r="WON113" s="27"/>
      <c r="WOO113" s="27"/>
      <c r="WOP113" s="27"/>
      <c r="WOQ113" s="27"/>
      <c r="WOR113" s="27"/>
      <c r="WOS113" s="27"/>
      <c r="WOT113" s="27"/>
      <c r="WOU113" s="27"/>
      <c r="WOV113" s="27"/>
      <c r="WOW113" s="27"/>
      <c r="WOX113" s="27"/>
      <c r="WOY113" s="27"/>
      <c r="WOZ113" s="27"/>
      <c r="WPA113" s="27"/>
      <c r="WPB113" s="27"/>
      <c r="WPC113" s="27"/>
      <c r="WPD113" s="27"/>
      <c r="WPE113" s="27"/>
      <c r="WPF113" s="27"/>
      <c r="WPG113" s="27"/>
      <c r="WPH113" s="27"/>
      <c r="WPI113" s="27"/>
      <c r="WPJ113" s="27"/>
      <c r="WPK113" s="27"/>
      <c r="WPL113" s="27"/>
      <c r="WPM113" s="27"/>
      <c r="WPN113" s="27"/>
      <c r="WPO113" s="27"/>
      <c r="WPP113" s="27"/>
      <c r="WPQ113" s="27"/>
      <c r="WPR113" s="27"/>
      <c r="WPS113" s="27"/>
      <c r="WPT113" s="27"/>
      <c r="WPU113" s="27"/>
      <c r="WPV113" s="27"/>
      <c r="WPW113" s="27"/>
      <c r="WPX113" s="27"/>
      <c r="WPY113" s="27"/>
      <c r="WPZ113" s="27"/>
      <c r="WQA113" s="27"/>
      <c r="WQB113" s="27"/>
      <c r="WQC113" s="27"/>
      <c r="WQD113" s="27"/>
      <c r="WQE113" s="27"/>
      <c r="WQF113" s="27"/>
      <c r="WQG113" s="27"/>
      <c r="WQH113" s="27"/>
      <c r="WQI113" s="27"/>
      <c r="WQJ113" s="27"/>
      <c r="WQK113" s="27"/>
      <c r="WQL113" s="27"/>
      <c r="WQM113" s="27"/>
      <c r="WQN113" s="27"/>
      <c r="WQO113" s="27"/>
      <c r="WQP113" s="27"/>
      <c r="WQQ113" s="27"/>
      <c r="WQR113" s="27"/>
      <c r="WQS113" s="27"/>
      <c r="WQT113" s="27"/>
      <c r="WQU113" s="27"/>
      <c r="WQV113" s="27"/>
      <c r="WQW113" s="27"/>
      <c r="WQX113" s="27"/>
      <c r="WQY113" s="27"/>
      <c r="WQZ113" s="27"/>
      <c r="WRA113" s="27"/>
      <c r="WRB113" s="27"/>
      <c r="WRC113" s="27"/>
      <c r="WRD113" s="27"/>
      <c r="WRE113" s="27"/>
      <c r="WRF113" s="27"/>
      <c r="WRG113" s="27"/>
      <c r="WRH113" s="27"/>
      <c r="WRI113" s="27"/>
      <c r="WRJ113" s="27"/>
      <c r="WRK113" s="27"/>
      <c r="WRL113" s="27"/>
      <c r="WRM113" s="27"/>
      <c r="WRN113" s="27"/>
      <c r="WRO113" s="27"/>
      <c r="WRP113" s="27"/>
      <c r="WRQ113" s="27"/>
      <c r="WRR113" s="27"/>
      <c r="WRS113" s="27"/>
      <c r="WRT113" s="27"/>
      <c r="WRU113" s="27"/>
      <c r="WRV113" s="27"/>
      <c r="WRW113" s="27"/>
      <c r="WRX113" s="27"/>
      <c r="WRY113" s="27"/>
      <c r="WRZ113" s="27"/>
      <c r="WSA113" s="27"/>
      <c r="WSB113" s="27"/>
      <c r="WSC113" s="27"/>
      <c r="WSD113" s="27"/>
      <c r="WSE113" s="27"/>
      <c r="WSF113" s="27"/>
      <c r="WSG113" s="27"/>
      <c r="WSH113" s="27"/>
      <c r="WSI113" s="27"/>
      <c r="WSJ113" s="27"/>
      <c r="WSK113" s="27"/>
      <c r="WSL113" s="27"/>
      <c r="WSM113" s="27"/>
      <c r="WSN113" s="27"/>
      <c r="WSO113" s="27"/>
      <c r="WSP113" s="27"/>
      <c r="WSQ113" s="27"/>
      <c r="WSR113" s="27"/>
      <c r="WSS113" s="27"/>
      <c r="WST113" s="27"/>
      <c r="WSU113" s="27"/>
      <c r="WSV113" s="27"/>
      <c r="WSW113" s="27"/>
      <c r="WSX113" s="27"/>
      <c r="WSY113" s="27"/>
      <c r="WSZ113" s="27"/>
      <c r="WTA113" s="27"/>
      <c r="WTB113" s="27"/>
      <c r="WTC113" s="27"/>
      <c r="WTD113" s="27"/>
      <c r="WTE113" s="27"/>
      <c r="WTF113" s="27"/>
      <c r="WTG113" s="27"/>
      <c r="WTH113" s="27"/>
      <c r="WTI113" s="27"/>
      <c r="WTJ113" s="27"/>
      <c r="WTK113" s="27"/>
      <c r="WTL113" s="27"/>
      <c r="WTM113" s="27"/>
      <c r="WTN113" s="27"/>
      <c r="WTO113" s="27"/>
      <c r="WTP113" s="27"/>
      <c r="WTQ113" s="27"/>
      <c r="WTR113" s="27"/>
      <c r="WTS113" s="27"/>
      <c r="WTT113" s="27"/>
      <c r="WTU113" s="27"/>
      <c r="WTV113" s="27"/>
      <c r="WTW113" s="27"/>
      <c r="WTX113" s="27"/>
      <c r="WTY113" s="27"/>
      <c r="WTZ113" s="27"/>
      <c r="WUA113" s="27"/>
      <c r="WUB113" s="27"/>
      <c r="WUC113" s="27"/>
      <c r="WUD113" s="27"/>
      <c r="WUE113" s="27"/>
      <c r="WUF113" s="27"/>
      <c r="WUG113" s="27"/>
      <c r="WUH113" s="27"/>
      <c r="WUI113" s="27"/>
      <c r="WUJ113" s="27"/>
      <c r="WUK113" s="27"/>
      <c r="WUL113" s="27"/>
      <c r="WUM113" s="27"/>
      <c r="WUN113" s="27"/>
      <c r="WUO113" s="27"/>
      <c r="WUP113" s="27"/>
      <c r="WUQ113" s="27"/>
      <c r="WUR113" s="27"/>
      <c r="WUS113" s="27"/>
      <c r="WUT113" s="27"/>
      <c r="WUU113" s="27"/>
      <c r="WUV113" s="27"/>
      <c r="WUW113" s="27"/>
      <c r="WUX113" s="27"/>
      <c r="WUY113" s="27"/>
      <c r="WUZ113" s="27"/>
      <c r="WVA113" s="27"/>
      <c r="WVB113" s="27"/>
      <c r="WVC113" s="27"/>
      <c r="WVD113" s="27"/>
      <c r="WVE113" s="27"/>
      <c r="WVF113" s="27"/>
      <c r="WVG113" s="27"/>
      <c r="WVH113" s="27"/>
      <c r="WVI113" s="27"/>
      <c r="WVJ113" s="27"/>
      <c r="WVK113" s="27"/>
      <c r="WVL113" s="27"/>
      <c r="WVM113" s="27"/>
      <c r="WVN113" s="27"/>
      <c r="WVO113" s="27"/>
      <c r="WVP113" s="27"/>
      <c r="WVQ113" s="27"/>
      <c r="WVR113" s="27"/>
      <c r="WVS113" s="27"/>
      <c r="WVT113" s="27"/>
      <c r="WVU113" s="27"/>
      <c r="WVV113" s="27"/>
      <c r="WVW113" s="27"/>
      <c r="WVX113" s="27"/>
      <c r="WVY113" s="27"/>
      <c r="WVZ113" s="27"/>
      <c r="WWA113" s="27"/>
      <c r="WWB113" s="27"/>
      <c r="WWC113" s="27"/>
      <c r="WWD113" s="27"/>
      <c r="WWE113" s="27"/>
      <c r="WWF113" s="27"/>
      <c r="WWG113" s="27"/>
      <c r="WWH113" s="27"/>
      <c r="WWI113" s="27"/>
      <c r="WWJ113" s="27"/>
      <c r="WWK113" s="27"/>
      <c r="WWL113" s="27"/>
      <c r="WWM113" s="27"/>
      <c r="WWN113" s="27"/>
      <c r="WWO113" s="27"/>
      <c r="WWP113" s="27"/>
      <c r="WWQ113" s="27"/>
      <c r="WWR113" s="27"/>
      <c r="WWS113" s="27"/>
      <c r="WWT113" s="27"/>
      <c r="WWU113" s="27"/>
      <c r="WWV113" s="27"/>
      <c r="WWW113" s="27"/>
      <c r="WWX113" s="27"/>
      <c r="WWY113" s="27"/>
      <c r="WWZ113" s="27"/>
      <c r="WXA113" s="27"/>
      <c r="WXB113" s="27"/>
      <c r="WXC113" s="27"/>
      <c r="WXD113" s="27"/>
      <c r="WXE113" s="27"/>
      <c r="WXF113" s="27"/>
      <c r="WXG113" s="27"/>
      <c r="WXH113" s="27"/>
      <c r="WXI113" s="27"/>
      <c r="WXJ113" s="27"/>
      <c r="WXK113" s="27"/>
      <c r="WXL113" s="27"/>
      <c r="WXM113" s="27"/>
      <c r="WXN113" s="27"/>
      <c r="WXO113" s="27"/>
      <c r="WXP113" s="27"/>
      <c r="WXQ113" s="27"/>
      <c r="WXR113" s="27"/>
      <c r="WXS113" s="27"/>
      <c r="WXT113" s="27"/>
      <c r="WXU113" s="27"/>
      <c r="WXV113" s="27"/>
      <c r="WXW113" s="27"/>
      <c r="WXX113" s="27"/>
      <c r="WXY113" s="27"/>
      <c r="WXZ113" s="27"/>
      <c r="WYA113" s="27"/>
      <c r="WYB113" s="27"/>
      <c r="WYC113" s="27"/>
      <c r="WYD113" s="27"/>
      <c r="WYE113" s="27"/>
      <c r="WYF113" s="27"/>
      <c r="WYG113" s="27"/>
      <c r="WYH113" s="27"/>
      <c r="WYI113" s="27"/>
      <c r="WYJ113" s="27"/>
      <c r="WYK113" s="27"/>
      <c r="WYL113" s="27"/>
      <c r="WYM113" s="27"/>
      <c r="WYN113" s="27"/>
      <c r="WYO113" s="27"/>
      <c r="WYP113" s="27"/>
      <c r="WYQ113" s="27"/>
      <c r="WYR113" s="27"/>
      <c r="WYS113" s="27"/>
      <c r="WYT113" s="27"/>
      <c r="WYU113" s="27"/>
      <c r="WYV113" s="27"/>
      <c r="WYW113" s="27"/>
      <c r="WYX113" s="27"/>
      <c r="WYY113" s="27"/>
      <c r="WYZ113" s="27"/>
      <c r="WZA113" s="27"/>
      <c r="WZB113" s="27"/>
      <c r="WZC113" s="27"/>
      <c r="WZD113" s="27"/>
      <c r="WZE113" s="27"/>
      <c r="WZF113" s="27"/>
      <c r="WZG113" s="27"/>
      <c r="WZH113" s="27"/>
      <c r="WZI113" s="27"/>
      <c r="WZJ113" s="27"/>
      <c r="WZK113" s="27"/>
      <c r="WZL113" s="27"/>
      <c r="WZM113" s="27"/>
      <c r="WZN113" s="27"/>
      <c r="WZO113" s="27"/>
      <c r="WZP113" s="27"/>
      <c r="WZQ113" s="27"/>
      <c r="WZR113" s="27"/>
      <c r="WZS113" s="27"/>
      <c r="WZT113" s="27"/>
      <c r="WZU113" s="27"/>
      <c r="WZV113" s="27"/>
      <c r="WZW113" s="27"/>
      <c r="WZX113" s="27"/>
      <c r="WZY113" s="27"/>
      <c r="WZZ113" s="27"/>
      <c r="XAA113" s="27"/>
      <c r="XAB113" s="27"/>
      <c r="XAC113" s="27"/>
      <c r="XAD113" s="27"/>
      <c r="XAE113" s="27"/>
      <c r="XAF113" s="27"/>
      <c r="XAG113" s="27"/>
      <c r="XAH113" s="27"/>
      <c r="XAI113" s="27"/>
      <c r="XAJ113" s="27"/>
      <c r="XAK113" s="27"/>
      <c r="XAL113" s="27"/>
      <c r="XAM113" s="27"/>
      <c r="XAN113" s="27"/>
      <c r="XAO113" s="27"/>
      <c r="XAP113" s="27"/>
      <c r="XAQ113" s="27"/>
      <c r="XAR113" s="27"/>
      <c r="XAS113" s="27"/>
      <c r="XAT113" s="27"/>
      <c r="XAU113" s="27"/>
      <c r="XAV113" s="27"/>
      <c r="XAW113" s="27"/>
      <c r="XAX113" s="27"/>
      <c r="XAY113" s="27"/>
      <c r="XAZ113" s="27"/>
      <c r="XBA113" s="27"/>
      <c r="XBB113" s="27"/>
      <c r="XBC113" s="27"/>
      <c r="XBD113" s="27"/>
      <c r="XBE113" s="27"/>
      <c r="XBF113" s="27"/>
      <c r="XBG113" s="27"/>
      <c r="XBH113" s="27"/>
      <c r="XBI113" s="27"/>
      <c r="XBJ113" s="27"/>
      <c r="XBK113" s="27"/>
      <c r="XBL113" s="27"/>
      <c r="XBM113" s="27"/>
      <c r="XBN113" s="27"/>
      <c r="XBO113" s="27"/>
      <c r="XBP113" s="27"/>
      <c r="XBQ113" s="27"/>
      <c r="XBR113" s="27"/>
      <c r="XBS113" s="27"/>
      <c r="XBT113" s="27"/>
      <c r="XBU113" s="27"/>
      <c r="XBV113" s="27"/>
      <c r="XBW113" s="27"/>
      <c r="XBX113" s="27"/>
      <c r="XBY113" s="27"/>
      <c r="XBZ113" s="27"/>
      <c r="XCA113" s="27"/>
      <c r="XCB113" s="27"/>
      <c r="XCC113" s="27"/>
      <c r="XCD113" s="27"/>
      <c r="XCE113" s="27"/>
      <c r="XCF113" s="27"/>
      <c r="XCG113" s="27"/>
      <c r="XCH113" s="27"/>
      <c r="XCI113" s="27"/>
      <c r="XCJ113" s="27"/>
      <c r="XCK113" s="27"/>
      <c r="XCL113" s="27"/>
      <c r="XCM113" s="27"/>
      <c r="XCN113" s="27"/>
      <c r="XCO113" s="27"/>
      <c r="XCP113" s="27"/>
      <c r="XCQ113" s="27"/>
      <c r="XCR113" s="27"/>
      <c r="XCS113" s="27"/>
      <c r="XCT113" s="27"/>
      <c r="XCU113" s="27"/>
      <c r="XCV113" s="27"/>
      <c r="XCW113" s="27"/>
      <c r="XCX113" s="27"/>
      <c r="XCY113" s="27"/>
      <c r="XCZ113" s="27"/>
      <c r="XDA113" s="27"/>
      <c r="XDB113" s="27"/>
      <c r="XDC113" s="27"/>
      <c r="XDD113" s="27"/>
      <c r="XDE113" s="27"/>
      <c r="XDF113" s="27"/>
      <c r="XDG113" s="27"/>
      <c r="XDH113" s="27"/>
      <c r="XDI113" s="27"/>
      <c r="XDJ113" s="27"/>
      <c r="XDK113" s="27"/>
      <c r="XDL113" s="27"/>
      <c r="XDM113" s="27"/>
      <c r="XDN113" s="27"/>
      <c r="XDO113" s="27"/>
      <c r="XDP113" s="27"/>
      <c r="XDQ113" s="27"/>
      <c r="XDR113" s="27"/>
      <c r="XDS113" s="27"/>
      <c r="XDT113" s="27"/>
      <c r="XDU113" s="27"/>
      <c r="XDV113" s="27"/>
      <c r="XDW113" s="27"/>
      <c r="XDX113" s="27"/>
      <c r="XDY113" s="27"/>
      <c r="XDZ113" s="27"/>
      <c r="XEA113" s="27"/>
      <c r="XEB113" s="27"/>
      <c r="XEC113" s="27"/>
      <c r="XED113" s="27"/>
      <c r="XEE113" s="27"/>
      <c r="XEF113" s="27"/>
      <c r="XEG113" s="27"/>
      <c r="XEH113" s="27"/>
      <c r="XEI113" s="27"/>
      <c r="XEJ113" s="27"/>
      <c r="XEK113" s="27"/>
      <c r="XEL113" s="27"/>
      <c r="XEM113" s="27"/>
      <c r="XEN113" s="27"/>
      <c r="XEO113" s="27"/>
      <c r="XEP113" s="27"/>
      <c r="XEQ113" s="27"/>
      <c r="XER113" s="27"/>
      <c r="XES113" s="27"/>
      <c r="XET113" s="27"/>
      <c r="XEU113" s="27"/>
      <c r="XEV113" s="27"/>
      <c r="XEW113" s="27"/>
      <c r="XEX113" s="27"/>
      <c r="XEY113" s="27"/>
      <c r="XEZ113" s="27"/>
      <c r="XFA113" s="27"/>
      <c r="XFB113" s="27"/>
      <c r="XFC113" s="27"/>
      <c r="XFD113" s="27"/>
    </row>
    <row r="114" spans="1:16384">
      <c r="B114" s="16" t="s">
        <v>9</v>
      </c>
    </row>
    <row r="115" spans="1:16384">
      <c r="B115" s="16" t="s">
        <v>10</v>
      </c>
      <c r="D115" s="6"/>
    </row>
    <row r="116" spans="1:16384">
      <c r="B116" s="16" t="s">
        <v>11</v>
      </c>
      <c r="D116" s="6"/>
    </row>
    <row r="117" spans="1:16384">
      <c r="D117" s="6"/>
    </row>
    <row r="118" spans="1:16384">
      <c r="D118" s="6"/>
    </row>
    <row r="119" spans="1:16384">
      <c r="D119" s="6"/>
    </row>
    <row r="120" spans="1:16384">
      <c r="D120" s="6"/>
    </row>
    <row r="121" spans="1:16384">
      <c r="C121" s="6"/>
      <c r="D121" s="6"/>
    </row>
    <row r="122" spans="1:16384">
      <c r="D122" s="6"/>
    </row>
    <row r="123" spans="1:16384">
      <c r="D123" s="6"/>
    </row>
    <row r="124" spans="1:16384">
      <c r="D124" s="6"/>
    </row>
    <row r="125" spans="1:16384">
      <c r="D125" s="6"/>
    </row>
    <row r="126" spans="1:16384">
      <c r="D126" s="6"/>
    </row>
    <row r="127" spans="1:16384" s="1" customFormat="1">
      <c r="D127" s="6"/>
      <c r="F127"/>
      <c r="G127"/>
      <c r="H127"/>
      <c r="I127"/>
    </row>
    <row r="128" spans="1:16384" s="1" customFormat="1">
      <c r="D128" s="6"/>
      <c r="F128"/>
      <c r="G128"/>
      <c r="H128"/>
      <c r="I128"/>
    </row>
    <row r="129" spans="4:9" s="1" customFormat="1">
      <c r="D129" s="6"/>
      <c r="F129"/>
      <c r="G129"/>
      <c r="H129"/>
      <c r="I129"/>
    </row>
    <row r="130" spans="4:9" s="1" customFormat="1">
      <c r="D130" s="6"/>
      <c r="F130"/>
      <c r="G130"/>
      <c r="H130"/>
      <c r="I130"/>
    </row>
    <row r="131" spans="4:9" s="1" customFormat="1">
      <c r="D131" s="6"/>
      <c r="F131"/>
      <c r="G131"/>
      <c r="H131"/>
      <c r="I131"/>
    </row>
    <row r="132" spans="4:9" s="1" customFormat="1">
      <c r="D132" s="6"/>
      <c r="F132"/>
      <c r="G132"/>
      <c r="H132"/>
      <c r="I132"/>
    </row>
    <row r="133" spans="4:9" s="1" customFormat="1">
      <c r="D133" s="6"/>
      <c r="F133"/>
      <c r="G133"/>
      <c r="H133"/>
      <c r="I133"/>
    </row>
    <row r="134" spans="4:9" s="1" customFormat="1">
      <c r="D134" s="6"/>
      <c r="F134"/>
      <c r="G134"/>
      <c r="H134"/>
      <c r="I134"/>
    </row>
    <row r="135" spans="4:9" s="1" customFormat="1">
      <c r="D135" s="6"/>
      <c r="F135"/>
      <c r="G135"/>
      <c r="H135"/>
      <c r="I135"/>
    </row>
    <row r="136" spans="4:9" s="1" customFormat="1">
      <c r="D136" s="6"/>
      <c r="F136"/>
      <c r="G136"/>
      <c r="H136"/>
      <c r="I136"/>
    </row>
    <row r="137" spans="4:9" s="1" customFormat="1">
      <c r="D137" s="6"/>
      <c r="F137"/>
      <c r="G137"/>
      <c r="H137"/>
      <c r="I137"/>
    </row>
    <row r="138" spans="4:9" s="1" customFormat="1">
      <c r="D138" s="6"/>
      <c r="F138"/>
      <c r="G138"/>
      <c r="H138"/>
      <c r="I138"/>
    </row>
    <row r="139" spans="4:9" s="1" customFormat="1">
      <c r="D139" s="6"/>
      <c r="F139"/>
      <c r="G139"/>
      <c r="H139"/>
      <c r="I139"/>
    </row>
    <row r="140" spans="4:9" s="1" customFormat="1">
      <c r="D140" s="6"/>
      <c r="F140"/>
      <c r="G140"/>
      <c r="H140"/>
      <c r="I140"/>
    </row>
    <row r="141" spans="4:9" s="1" customFormat="1">
      <c r="D141" s="6"/>
      <c r="F141"/>
      <c r="G141"/>
      <c r="H141"/>
      <c r="I141"/>
    </row>
    <row r="142" spans="4:9" s="1" customFormat="1">
      <c r="D142" s="6"/>
      <c r="F142"/>
      <c r="G142"/>
      <c r="H142"/>
      <c r="I142"/>
    </row>
    <row r="143" spans="4:9" s="1" customFormat="1">
      <c r="D143" s="6"/>
      <c r="F143"/>
      <c r="G143"/>
      <c r="H143"/>
      <c r="I143"/>
    </row>
    <row r="144" spans="4:9" s="1" customFormat="1">
      <c r="D144" s="6"/>
      <c r="F144"/>
      <c r="G144"/>
      <c r="H144"/>
      <c r="I144"/>
    </row>
    <row r="145" spans="4:9" s="1" customFormat="1">
      <c r="D145" s="6"/>
      <c r="F145"/>
      <c r="G145"/>
      <c r="H145"/>
      <c r="I145"/>
    </row>
    <row r="146" spans="4:9" s="1" customFormat="1">
      <c r="D146" s="6"/>
      <c r="F146"/>
      <c r="G146"/>
      <c r="H146"/>
      <c r="I146"/>
    </row>
    <row r="147" spans="4:9" s="1" customFormat="1">
      <c r="D147" s="6"/>
      <c r="F147"/>
      <c r="G147"/>
      <c r="H147"/>
      <c r="I147"/>
    </row>
    <row r="148" spans="4:9" s="1" customFormat="1">
      <c r="D148" s="6"/>
      <c r="F148"/>
      <c r="G148"/>
      <c r="H148"/>
      <c r="I148"/>
    </row>
    <row r="149" spans="4:9" s="1" customFormat="1">
      <c r="D149" s="6"/>
      <c r="F149"/>
      <c r="G149"/>
      <c r="H149"/>
      <c r="I149"/>
    </row>
    <row r="150" spans="4:9" s="1" customFormat="1">
      <c r="D150" s="6"/>
      <c r="F150"/>
      <c r="G150"/>
      <c r="H150"/>
      <c r="I150"/>
    </row>
    <row r="151" spans="4:9" s="1" customFormat="1">
      <c r="D151" s="6"/>
      <c r="F151"/>
      <c r="G151"/>
      <c r="H151"/>
      <c r="I151"/>
    </row>
    <row r="152" spans="4:9" s="1" customFormat="1">
      <c r="D152" s="6"/>
      <c r="F152"/>
      <c r="G152"/>
      <c r="H152"/>
      <c r="I152"/>
    </row>
    <row r="153" spans="4:9" s="1" customFormat="1">
      <c r="D153" s="6"/>
      <c r="F153"/>
      <c r="G153"/>
      <c r="H153"/>
      <c r="I153"/>
    </row>
    <row r="154" spans="4:9" s="1" customFormat="1">
      <c r="D154" s="6"/>
      <c r="F154"/>
      <c r="G154"/>
      <c r="H154"/>
      <c r="I154"/>
    </row>
    <row r="155" spans="4:9" s="1" customFormat="1">
      <c r="D155" s="6"/>
      <c r="F155"/>
      <c r="G155"/>
      <c r="H155"/>
      <c r="I155"/>
    </row>
    <row r="156" spans="4:9" s="1" customFormat="1">
      <c r="D156" s="6"/>
      <c r="F156"/>
      <c r="G156"/>
      <c r="H156"/>
      <c r="I156"/>
    </row>
    <row r="157" spans="4:9" s="1" customFormat="1">
      <c r="D157" s="6"/>
      <c r="F157"/>
      <c r="G157"/>
      <c r="H157"/>
      <c r="I157"/>
    </row>
    <row r="158" spans="4:9" s="1" customFormat="1">
      <c r="D158" s="6"/>
      <c r="F158"/>
      <c r="G158"/>
      <c r="H158"/>
      <c r="I158"/>
    </row>
    <row r="159" spans="4:9" s="1" customFormat="1">
      <c r="D159" s="6"/>
      <c r="F159"/>
      <c r="G159"/>
      <c r="H159"/>
      <c r="I159"/>
    </row>
    <row r="160" spans="4:9" s="1" customFormat="1">
      <c r="D160" s="6"/>
      <c r="F160"/>
      <c r="G160"/>
      <c r="H160"/>
      <c r="I160"/>
    </row>
    <row r="161" spans="4:9" s="1" customFormat="1">
      <c r="D161" s="6"/>
      <c r="F161"/>
      <c r="G161"/>
      <c r="H161"/>
      <c r="I161"/>
    </row>
    <row r="162" spans="4:9" s="1" customFormat="1">
      <c r="D162" s="6"/>
      <c r="F162"/>
      <c r="G162"/>
      <c r="H162"/>
      <c r="I162"/>
    </row>
    <row r="163" spans="4:9" s="1" customFormat="1">
      <c r="D163" s="6"/>
      <c r="F163"/>
      <c r="G163"/>
      <c r="H163"/>
      <c r="I163"/>
    </row>
    <row r="164" spans="4:9" s="1" customFormat="1">
      <c r="D164" s="6"/>
      <c r="F164"/>
      <c r="G164"/>
      <c r="H164"/>
      <c r="I164"/>
    </row>
  </sheetData>
  <mergeCells count="5">
    <mergeCell ref="C1:E1"/>
    <mergeCell ref="C26:E26"/>
    <mergeCell ref="C49:E49"/>
    <mergeCell ref="C72:E72"/>
    <mergeCell ref="C95:E9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opLeftCell="A16" workbookViewId="0">
      <selection activeCell="H41" sqref="H41"/>
    </sheetView>
  </sheetViews>
  <sheetFormatPr defaultRowHeight="15"/>
  <cols>
    <col min="1" max="1" width="4.42578125" customWidth="1"/>
    <col min="2" max="2" width="11.7109375" customWidth="1"/>
  </cols>
  <sheetData>
    <row r="1" spans="1:10">
      <c r="A1" s="23"/>
    </row>
    <row r="5" spans="1:10">
      <c r="A5" t="s">
        <v>13</v>
      </c>
    </row>
    <row r="6" spans="1:10" ht="45.75" customHeight="1">
      <c r="A6" s="18" t="s">
        <v>14</v>
      </c>
      <c r="B6" s="36" t="s">
        <v>47</v>
      </c>
      <c r="C6" s="36"/>
      <c r="D6" s="36"/>
      <c r="E6" s="36"/>
      <c r="F6" s="36"/>
      <c r="G6" s="36"/>
      <c r="H6" s="36"/>
      <c r="I6" s="36"/>
      <c r="J6" s="36"/>
    </row>
    <row r="7" spans="1:10" ht="45.75" customHeight="1">
      <c r="A7" s="18" t="s">
        <v>15</v>
      </c>
      <c r="B7" s="36" t="s">
        <v>48</v>
      </c>
      <c r="C7" s="36"/>
      <c r="D7" s="36"/>
      <c r="E7" s="36"/>
      <c r="F7" s="36"/>
      <c r="G7" s="36"/>
      <c r="H7" s="36"/>
      <c r="I7" s="36"/>
      <c r="J7" s="36"/>
    </row>
    <row r="8" spans="1:10" ht="51.75" customHeight="1">
      <c r="A8" s="18" t="s">
        <v>17</v>
      </c>
      <c r="B8" s="36" t="s">
        <v>16</v>
      </c>
      <c r="C8" s="36"/>
      <c r="D8" s="36"/>
      <c r="E8" s="36"/>
      <c r="F8" s="36"/>
      <c r="G8" s="36"/>
      <c r="H8" s="36"/>
      <c r="I8" s="36"/>
      <c r="J8" s="36"/>
    </row>
    <row r="9" spans="1:10" ht="51" customHeight="1">
      <c r="A9" s="18" t="s">
        <v>19</v>
      </c>
      <c r="B9" s="36" t="s">
        <v>18</v>
      </c>
      <c r="C9" s="36"/>
      <c r="D9" s="36"/>
      <c r="E9" s="36"/>
      <c r="F9" s="36"/>
      <c r="G9" s="36"/>
      <c r="H9" s="36"/>
      <c r="I9" s="36"/>
      <c r="J9" s="36"/>
    </row>
    <row r="10" spans="1:10">
      <c r="A10" s="18" t="s">
        <v>44</v>
      </c>
      <c r="B10" t="s">
        <v>45</v>
      </c>
    </row>
    <row r="11" spans="1:10">
      <c r="A11" s="18"/>
    </row>
    <row r="12" spans="1:10">
      <c r="B12" s="19" t="s">
        <v>20</v>
      </c>
      <c r="C12" s="19" t="s">
        <v>21</v>
      </c>
      <c r="D12" s="19"/>
    </row>
    <row r="13" spans="1:10">
      <c r="B13" s="20" t="s">
        <v>22</v>
      </c>
      <c r="C13" s="20" t="s">
        <v>23</v>
      </c>
      <c r="D13" s="20"/>
    </row>
    <row r="14" spans="1:10">
      <c r="B14" s="36" t="s">
        <v>24</v>
      </c>
      <c r="C14" t="s">
        <v>25</v>
      </c>
    </row>
    <row r="15" spans="1:10">
      <c r="B15" s="36"/>
      <c r="C15" t="s">
        <v>26</v>
      </c>
    </row>
    <row r="16" spans="1:10">
      <c r="B16" s="36"/>
      <c r="C16" t="s">
        <v>27</v>
      </c>
    </row>
    <row r="17" spans="1:10">
      <c r="B17" s="36"/>
      <c r="C17" t="s">
        <v>28</v>
      </c>
    </row>
    <row r="18" spans="1:10">
      <c r="B18" s="36"/>
      <c r="C18" t="s">
        <v>29</v>
      </c>
    </row>
    <row r="19" spans="1:10">
      <c r="B19" s="36"/>
      <c r="C19" t="s">
        <v>30</v>
      </c>
    </row>
    <row r="20" spans="1:10">
      <c r="B20" s="36"/>
      <c r="C20" t="s">
        <v>31</v>
      </c>
    </row>
    <row r="21" spans="1:10">
      <c r="B21" s="36"/>
      <c r="C21" t="s">
        <v>32</v>
      </c>
    </row>
    <row r="22" spans="1:10">
      <c r="B22" s="36"/>
      <c r="C22" t="s">
        <v>33</v>
      </c>
    </row>
    <row r="23" spans="1:10">
      <c r="B23" s="36"/>
      <c r="C23" t="s">
        <v>34</v>
      </c>
    </row>
    <row r="24" spans="1:10">
      <c r="B24" s="36"/>
      <c r="C24" t="s">
        <v>35</v>
      </c>
    </row>
    <row r="25" spans="1:10">
      <c r="B25" s="36"/>
      <c r="C25" t="s">
        <v>36</v>
      </c>
    </row>
    <row r="26" spans="1:10">
      <c r="B26" s="36"/>
      <c r="C26" t="s">
        <v>37</v>
      </c>
    </row>
    <row r="27" spans="1:10">
      <c r="B27" s="37" t="s">
        <v>38</v>
      </c>
      <c r="C27" s="20" t="s">
        <v>39</v>
      </c>
      <c r="D27" s="20"/>
    </row>
    <row r="28" spans="1:10">
      <c r="B28" s="37"/>
      <c r="C28" s="20" t="s">
        <v>40</v>
      </c>
      <c r="D28" s="20"/>
    </row>
    <row r="29" spans="1:10">
      <c r="B29" s="37"/>
      <c r="C29" s="20" t="s">
        <v>41</v>
      </c>
      <c r="D29" s="20"/>
    </row>
    <row r="30" spans="1:10">
      <c r="B30" t="s">
        <v>42</v>
      </c>
      <c r="C30" t="s">
        <v>43</v>
      </c>
    </row>
    <row r="32" spans="1:10" ht="45.75" customHeight="1">
      <c r="A32" s="18" t="s">
        <v>49</v>
      </c>
      <c r="B32" s="36" t="s">
        <v>50</v>
      </c>
      <c r="C32" s="36"/>
      <c r="D32" s="36"/>
      <c r="E32" s="36"/>
      <c r="F32" s="36"/>
      <c r="G32" s="36"/>
      <c r="H32" s="36"/>
      <c r="I32" s="36"/>
      <c r="J32" s="36"/>
    </row>
  </sheetData>
  <mergeCells count="7">
    <mergeCell ref="B32:J32"/>
    <mergeCell ref="B27:B29"/>
    <mergeCell ref="B7:J7"/>
    <mergeCell ref="B6:J6"/>
    <mergeCell ref="B8:J8"/>
    <mergeCell ref="B9:J9"/>
    <mergeCell ref="B14:B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letalidade violenta</vt:lpstr>
      <vt:lpstr>hom doloso</vt:lpstr>
      <vt:lpstr>intervenção policial</vt:lpstr>
      <vt:lpstr>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Nupesp</dc:creator>
  <cp:lastModifiedBy>Projetos</cp:lastModifiedBy>
  <dcterms:created xsi:type="dcterms:W3CDTF">2015-08-06T13:17:03Z</dcterms:created>
  <dcterms:modified xsi:type="dcterms:W3CDTF">2017-05-24T22:03:47Z</dcterms:modified>
</cp:coreProperties>
</file>